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23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<sst xmlns="http://schemas.openxmlformats.org/spreadsheetml/2006/main" count="48" uniqueCount="40">
  <si>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FIELD NAME:</t>
  </si>
  <si>
    <t>Eff.</t>
  </si>
  <si>
    <t>in/day</t>
  </si>
  <si>
    <t>APPLY</t>
  </si>
  <si>
    <t>hr/wk</t>
  </si>
  <si>
    <t>in/wk</t>
  </si>
  <si>
    <t>______________________________</t>
  </si>
  <si>
    <t>CROP</t>
  </si>
  <si>
    <t>ET</t>
  </si>
  <si>
    <t>WEEK</t>
  </si>
  <si>
    <t>SOIL</t>
  </si>
  <si>
    <t>MOIST.</t>
  </si>
  <si>
    <t>DATES</t>
  </si>
  <si>
    <t>to/from</t>
  </si>
  <si>
    <t>#</t>
  </si>
  <si>
    <t>RAIN</t>
  </si>
  <si>
    <t xml:space="preserve">    FORECAST</t>
  </si>
  <si>
    <t xml:space="preserve">       ACTUAL</t>
  </si>
  <si>
    <t>feet</t>
  </si>
  <si>
    <t>TIME/</t>
  </si>
  <si>
    <t>ZONE</t>
  </si>
  <si>
    <t>DAYS PER WEEK</t>
  </si>
  <si>
    <t>ZONE OPERATION TIME</t>
  </si>
  <si>
    <t>da/wk</t>
  </si>
  <si>
    <t>hr/da</t>
  </si>
  <si>
    <t>SET SPRINKLERS</t>
  </si>
  <si>
    <t>gpm</t>
  </si>
  <si>
    <t>Washington State University</t>
  </si>
  <si>
    <t>IAREC. 24106 N. Bunn Road</t>
  </si>
  <si>
    <t xml:space="preserve">  Prosser, WA 99350-9687</t>
  </si>
  <si>
    <t>Brian G. Leib</t>
  </si>
  <si>
    <t>Step 1: Determine your crop ET and enter  the table on the left side.</t>
  </si>
  <si>
    <t>Step 2: Move one column to the right to determine the weekly application needed to replace expected water use.</t>
  </si>
  <si>
    <t>Step 3: Move up or down the Apply column to adjust for soil moisture monitoring.</t>
  </si>
  <si>
    <t>Step 4: Move one column to the right to obtain weekly operation time.</t>
  </si>
  <si>
    <t>HOURS PER SET</t>
  </si>
  <si>
    <t xml:space="preserve">Step 5: Move to the right to determine the hours per set at the desired number of irrigations per week (bottom of chart). </t>
  </si>
  <si>
    <t>___________________________________</t>
  </si>
  <si>
    <r>
      <t>W</t>
    </r>
    <r>
      <rPr>
        <sz val="12"/>
        <rFont val="Arial"/>
        <family val="2"/>
      </rPr>
      <t xml:space="preserve">ASHINGTON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RRIGATION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CHEDULING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XPERT</t>
    </r>
  </si>
  <si>
    <t xml:space="preserve">      TABLES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</si>
</sst>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66" fontId="0" fillId="0" borderId="21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2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75" zoomScaleNormal="75" workbookViewId="0" topLeftCell="A1">
      <selection activeCell="B10" sqref="B10"/>
    </sheetView>
  </sheetViews>
  <sheetFormatPr defaultColWidth="9.140625" defaultRowHeight="12.75"/>
  <cols>
    <col min="1" max="3" width="8.7109375" style="1" customWidth="1"/>
    <col min="4" max="10" width="8.57421875" style="1" customWidth="1"/>
    <col min="11" max="13" width="5.421875" style="0" customWidth="1"/>
    <col min="14" max="14" width="8.57421875" style="0" customWidth="1"/>
  </cols>
  <sheetData>
    <row r="1" spans="1:9" ht="15" customHeight="1">
      <c r="A1" s="3" t="s">
        <v>38</v>
      </c>
      <c r="H1" t="s">
        <v>27</v>
      </c>
      <c r="I1"/>
    </row>
    <row r="2" spans="3:9" ht="15" customHeight="1">
      <c r="C2" s="3" t="s">
        <v>39</v>
      </c>
      <c r="H2" t="s">
        <v>28</v>
      </c>
      <c r="I2"/>
    </row>
    <row r="3" spans="8:9" ht="15" customHeight="1">
      <c r="H3" t="s">
        <v>29</v>
      </c>
      <c r="I3"/>
    </row>
    <row r="4" spans="8:9" ht="15" customHeight="1">
      <c r="H4"/>
      <c r="I4" t="s">
        <v>30</v>
      </c>
    </row>
    <row r="5" spans="8:9" ht="11.25" customHeight="1">
      <c r="H5"/>
      <c r="I5"/>
    </row>
    <row r="6" ht="11.25" customHeight="1">
      <c r="H6"/>
    </row>
    <row r="7" ht="11.25" customHeight="1"/>
    <row r="8" spans="1:10" ht="15" customHeight="1">
      <c r="A8" s="3" t="s">
        <v>25</v>
      </c>
      <c r="B8" s="3"/>
      <c r="C8" s="3"/>
      <c r="D8" s="3" t="s">
        <v>0</v>
      </c>
      <c r="E8" s="3"/>
      <c r="F8" s="3" t="s">
        <v>37</v>
      </c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9" ht="15">
      <c r="A10" s="3"/>
      <c r="B10" s="42">
        <v>5</v>
      </c>
      <c r="C10" s="42" t="s">
        <v>26</v>
      </c>
      <c r="D10" s="42">
        <v>40</v>
      </c>
      <c r="E10" s="42" t="s">
        <v>18</v>
      </c>
      <c r="F10" s="42">
        <v>60</v>
      </c>
      <c r="G10" s="42" t="s">
        <v>18</v>
      </c>
      <c r="H10" s="43">
        <v>0.8</v>
      </c>
      <c r="I10" s="42" t="s">
        <v>1</v>
      </c>
    </row>
    <row r="11" spans="1:10" ht="15">
      <c r="A11" s="3"/>
      <c r="B11" s="3"/>
      <c r="C11" s="3"/>
      <c r="D11" s="3"/>
      <c r="E11" s="3"/>
      <c r="G11" s="5"/>
      <c r="H11" s="3"/>
      <c r="I11" s="3"/>
      <c r="J11" s="3"/>
    </row>
    <row r="12" spans="1:3" ht="15">
      <c r="A12" s="2" t="s">
        <v>7</v>
      </c>
      <c r="C12" s="2" t="s">
        <v>19</v>
      </c>
    </row>
    <row r="13" spans="1:7" ht="15">
      <c r="A13" s="2" t="s">
        <v>8</v>
      </c>
      <c r="B13" s="2" t="s">
        <v>3</v>
      </c>
      <c r="C13" s="2" t="s">
        <v>20</v>
      </c>
      <c r="G13" s="2" t="s">
        <v>22</v>
      </c>
    </row>
    <row r="14" spans="1:7" ht="15.75" thickBot="1">
      <c r="A14" s="2" t="s">
        <v>2</v>
      </c>
      <c r="B14" s="2" t="s">
        <v>5</v>
      </c>
      <c r="C14" s="2" t="s">
        <v>4</v>
      </c>
      <c r="G14" s="2" t="s">
        <v>35</v>
      </c>
    </row>
    <row r="15" spans="1:10" ht="15.75" customHeight="1">
      <c r="A15" s="44">
        <v>0.02</v>
      </c>
      <c r="B15" s="36">
        <f>A15*7</f>
        <v>0.14</v>
      </c>
      <c r="C15" s="37">
        <f aca="true" t="shared" si="0" ref="C15:C34">IF((B15/(($B$10*96.3*$H$10)/($D$10*$F$10)))&gt;168,"C",(B15/(($B$10*96.3*$H$10)/($D$10*$F$10))))</f>
        <v>0.8722741433021806</v>
      </c>
      <c r="D15" s="32">
        <f>IF($C15&gt;24,"24?",$C15/D$35)</f>
        <v>0.8722741433021806</v>
      </c>
      <c r="E15" s="6">
        <f>IF($C15&gt;48,"24?",$C15/E$35)</f>
        <v>0.4361370716510903</v>
      </c>
      <c r="F15" s="6">
        <f>IF($C15&gt;72,"24?",$C15/F$35)</f>
        <v>0.2907580477673935</v>
      </c>
      <c r="G15" s="6">
        <f>IF($C15&gt;96,"24?",$C15/G$35)</f>
        <v>0.21806853582554514</v>
      </c>
      <c r="H15" s="6">
        <f>IF($C15&gt;120,"24?",$C15/H$35)</f>
        <v>0.1744548286604361</v>
      </c>
      <c r="I15" s="6">
        <f>IF($C15&gt;144,"24?",$C15/I$35)</f>
        <v>0.14537902388369675</v>
      </c>
      <c r="J15" s="7">
        <f>IF($C15&gt;168,"24?",$C15/J$35)</f>
        <v>0.12461059190031151</v>
      </c>
    </row>
    <row r="16" spans="1:10" ht="15.75" customHeight="1">
      <c r="A16" s="45">
        <v>0.04</v>
      </c>
      <c r="B16" s="38">
        <f aca="true" t="shared" si="1" ref="B16:B34">A16*7</f>
        <v>0.28</v>
      </c>
      <c r="C16" s="39">
        <f t="shared" si="0"/>
        <v>1.7445482866043611</v>
      </c>
      <c r="D16" s="33">
        <f aca="true" t="shared" si="2" ref="D16:D34">IF($C16&gt;24,"24?",$C16/D$35)</f>
        <v>1.7445482866043611</v>
      </c>
      <c r="E16" s="8">
        <f aca="true" t="shared" si="3" ref="E16:E34">IF($C16&gt;48,"24?",$C16/E$35)</f>
        <v>0.8722741433021806</v>
      </c>
      <c r="F16" s="8">
        <f aca="true" t="shared" si="4" ref="F16:F34">IF($C16&gt;72,"24?",$C16/F$35)</f>
        <v>0.581516095534787</v>
      </c>
      <c r="G16" s="8">
        <f aca="true" t="shared" si="5" ref="G16:G34">IF($C16&gt;96,"24?",$C16/G$35)</f>
        <v>0.4361370716510903</v>
      </c>
      <c r="H16" s="8">
        <f aca="true" t="shared" si="6" ref="H16:H34">IF($C16&gt;120,"24?",$C16/H$35)</f>
        <v>0.3489096573208722</v>
      </c>
      <c r="I16" s="8">
        <f aca="true" t="shared" si="7" ref="I16:I34">IF($C16&gt;144,"24?",$C16/I$35)</f>
        <v>0.2907580477673935</v>
      </c>
      <c r="J16" s="9">
        <f aca="true" t="shared" si="8" ref="J16:J34">IF($C16&gt;168,"24?",$C16/J$35)</f>
        <v>0.24922118380062303</v>
      </c>
    </row>
    <row r="17" spans="1:10" ht="15.75" customHeight="1">
      <c r="A17" s="45">
        <v>0.06</v>
      </c>
      <c r="B17" s="38">
        <f t="shared" si="1"/>
        <v>0.42</v>
      </c>
      <c r="C17" s="39">
        <f t="shared" si="0"/>
        <v>2.6168224299065415</v>
      </c>
      <c r="D17" s="33">
        <f t="shared" si="2"/>
        <v>2.6168224299065415</v>
      </c>
      <c r="E17" s="8">
        <f t="shared" si="3"/>
        <v>1.3084112149532707</v>
      </c>
      <c r="F17" s="8">
        <f t="shared" si="4"/>
        <v>0.8722741433021804</v>
      </c>
      <c r="G17" s="8">
        <f t="shared" si="5"/>
        <v>0.6542056074766354</v>
      </c>
      <c r="H17" s="8">
        <f t="shared" si="6"/>
        <v>0.5233644859813082</v>
      </c>
      <c r="I17" s="8">
        <f t="shared" si="7"/>
        <v>0.4361370716510902</v>
      </c>
      <c r="J17" s="9">
        <f t="shared" si="8"/>
        <v>0.3738317757009345</v>
      </c>
    </row>
    <row r="18" spans="1:10" ht="15.75" customHeight="1">
      <c r="A18" s="45">
        <v>0.08</v>
      </c>
      <c r="B18" s="38">
        <f t="shared" si="1"/>
        <v>0.56</v>
      </c>
      <c r="C18" s="39">
        <f t="shared" si="0"/>
        <v>3.4890965732087222</v>
      </c>
      <c r="D18" s="33">
        <f t="shared" si="2"/>
        <v>3.4890965732087222</v>
      </c>
      <c r="E18" s="8">
        <f t="shared" si="3"/>
        <v>1.7445482866043611</v>
      </c>
      <c r="F18" s="8">
        <f t="shared" si="4"/>
        <v>1.163032191069574</v>
      </c>
      <c r="G18" s="8">
        <f t="shared" si="5"/>
        <v>0.8722741433021806</v>
      </c>
      <c r="H18" s="8">
        <f t="shared" si="6"/>
        <v>0.6978193146417444</v>
      </c>
      <c r="I18" s="8">
        <f t="shared" si="7"/>
        <v>0.581516095534787</v>
      </c>
      <c r="J18" s="9">
        <f t="shared" si="8"/>
        <v>0.49844236760124605</v>
      </c>
    </row>
    <row r="19" spans="1:10" ht="15.75" customHeight="1">
      <c r="A19" s="45">
        <v>0.1</v>
      </c>
      <c r="B19" s="38">
        <f t="shared" si="1"/>
        <v>0.7000000000000001</v>
      </c>
      <c r="C19" s="39">
        <f t="shared" si="0"/>
        <v>4.361370716510903</v>
      </c>
      <c r="D19" s="33">
        <f t="shared" si="2"/>
        <v>4.361370716510903</v>
      </c>
      <c r="E19" s="8">
        <f t="shared" si="3"/>
        <v>2.1806853582554515</v>
      </c>
      <c r="F19" s="8">
        <f t="shared" si="4"/>
        <v>1.4537902388369677</v>
      </c>
      <c r="G19" s="8">
        <f t="shared" si="5"/>
        <v>1.0903426791277258</v>
      </c>
      <c r="H19" s="8">
        <f t="shared" si="6"/>
        <v>0.8722741433021806</v>
      </c>
      <c r="I19" s="8">
        <f t="shared" si="7"/>
        <v>0.7268951194184838</v>
      </c>
      <c r="J19" s="9">
        <f t="shared" si="8"/>
        <v>0.6230529595015576</v>
      </c>
    </row>
    <row r="20" spans="1:10" ht="15.75" customHeight="1">
      <c r="A20" s="45">
        <v>0.12</v>
      </c>
      <c r="B20" s="38">
        <f t="shared" si="1"/>
        <v>0.84</v>
      </c>
      <c r="C20" s="39">
        <f t="shared" si="0"/>
        <v>5.233644859813083</v>
      </c>
      <c r="D20" s="33">
        <f t="shared" si="2"/>
        <v>5.233644859813083</v>
      </c>
      <c r="E20" s="8">
        <f t="shared" si="3"/>
        <v>2.6168224299065415</v>
      </c>
      <c r="F20" s="8">
        <f t="shared" si="4"/>
        <v>1.744548286604361</v>
      </c>
      <c r="G20" s="8">
        <f t="shared" si="5"/>
        <v>1.3084112149532707</v>
      </c>
      <c r="H20" s="8">
        <f t="shared" si="6"/>
        <v>1.0467289719626165</v>
      </c>
      <c r="I20" s="8">
        <f t="shared" si="7"/>
        <v>0.8722741433021804</v>
      </c>
      <c r="J20" s="9">
        <f t="shared" si="8"/>
        <v>0.747663551401869</v>
      </c>
    </row>
    <row r="21" spans="1:10" ht="15.75" customHeight="1">
      <c r="A21" s="45">
        <v>0.14</v>
      </c>
      <c r="B21" s="38">
        <f t="shared" si="1"/>
        <v>0.9800000000000001</v>
      </c>
      <c r="C21" s="39">
        <f t="shared" si="0"/>
        <v>6.105919003115265</v>
      </c>
      <c r="D21" s="33">
        <f t="shared" si="2"/>
        <v>6.105919003115265</v>
      </c>
      <c r="E21" s="8">
        <f t="shared" si="3"/>
        <v>3.0529595015576323</v>
      </c>
      <c r="F21" s="8">
        <f t="shared" si="4"/>
        <v>2.035306334371755</v>
      </c>
      <c r="G21" s="8">
        <f t="shared" si="5"/>
        <v>1.5264797507788161</v>
      </c>
      <c r="H21" s="8">
        <f t="shared" si="6"/>
        <v>1.2211838006230529</v>
      </c>
      <c r="I21" s="8">
        <f t="shared" si="7"/>
        <v>1.0176531671858775</v>
      </c>
      <c r="J21" s="9">
        <f t="shared" si="8"/>
        <v>0.8722741433021807</v>
      </c>
    </row>
    <row r="22" spans="1:10" ht="15.75" customHeight="1">
      <c r="A22" s="45">
        <v>0.16</v>
      </c>
      <c r="B22" s="38">
        <f t="shared" si="1"/>
        <v>1.12</v>
      </c>
      <c r="C22" s="39">
        <f t="shared" si="0"/>
        <v>6.9781931464174445</v>
      </c>
      <c r="D22" s="33">
        <f t="shared" si="2"/>
        <v>6.9781931464174445</v>
      </c>
      <c r="E22" s="8">
        <f t="shared" si="3"/>
        <v>3.4890965732087222</v>
      </c>
      <c r="F22" s="8">
        <f t="shared" si="4"/>
        <v>2.326064382139148</v>
      </c>
      <c r="G22" s="8">
        <f t="shared" si="5"/>
        <v>1.7445482866043611</v>
      </c>
      <c r="H22" s="8">
        <f t="shared" si="6"/>
        <v>1.3956386292834888</v>
      </c>
      <c r="I22" s="8">
        <f t="shared" si="7"/>
        <v>1.163032191069574</v>
      </c>
      <c r="J22" s="9">
        <f t="shared" si="8"/>
        <v>0.9968847352024921</v>
      </c>
    </row>
    <row r="23" spans="1:10" ht="15.75" customHeight="1">
      <c r="A23" s="45">
        <v>0.18</v>
      </c>
      <c r="B23" s="38">
        <f t="shared" si="1"/>
        <v>1.26</v>
      </c>
      <c r="C23" s="39">
        <f t="shared" si="0"/>
        <v>7.850467289719624</v>
      </c>
      <c r="D23" s="33">
        <f t="shared" si="2"/>
        <v>7.850467289719624</v>
      </c>
      <c r="E23" s="8">
        <f t="shared" si="3"/>
        <v>3.925233644859812</v>
      </c>
      <c r="F23" s="8">
        <f t="shared" si="4"/>
        <v>2.6168224299065415</v>
      </c>
      <c r="G23" s="8">
        <f t="shared" si="5"/>
        <v>1.962616822429906</v>
      </c>
      <c r="H23" s="8">
        <f t="shared" si="6"/>
        <v>1.570093457943925</v>
      </c>
      <c r="I23" s="8">
        <f t="shared" si="7"/>
        <v>1.3084112149532707</v>
      </c>
      <c r="J23" s="9">
        <f t="shared" si="8"/>
        <v>1.1214953271028034</v>
      </c>
    </row>
    <row r="24" spans="1:10" ht="15.75" customHeight="1">
      <c r="A24" s="45">
        <v>0.2</v>
      </c>
      <c r="B24" s="38">
        <f t="shared" si="1"/>
        <v>1.4000000000000001</v>
      </c>
      <c r="C24" s="39">
        <f t="shared" si="0"/>
        <v>8.722741433021806</v>
      </c>
      <c r="D24" s="33">
        <f t="shared" si="2"/>
        <v>8.722741433021806</v>
      </c>
      <c r="E24" s="8">
        <f t="shared" si="3"/>
        <v>4.361370716510903</v>
      </c>
      <c r="F24" s="8">
        <f t="shared" si="4"/>
        <v>2.9075804776739353</v>
      </c>
      <c r="G24" s="8">
        <f t="shared" si="5"/>
        <v>2.1806853582554515</v>
      </c>
      <c r="H24" s="8">
        <f t="shared" si="6"/>
        <v>1.7445482866043611</v>
      </c>
      <c r="I24" s="8">
        <f t="shared" si="7"/>
        <v>1.4537902388369677</v>
      </c>
      <c r="J24" s="9">
        <f t="shared" si="8"/>
        <v>1.2461059190031152</v>
      </c>
    </row>
    <row r="25" spans="1:10" ht="15.75" customHeight="1">
      <c r="A25" s="45">
        <v>0.22</v>
      </c>
      <c r="B25" s="38">
        <f t="shared" si="1"/>
        <v>1.54</v>
      </c>
      <c r="C25" s="39">
        <f t="shared" si="0"/>
        <v>9.595015576323986</v>
      </c>
      <c r="D25" s="33">
        <f t="shared" si="2"/>
        <v>9.595015576323986</v>
      </c>
      <c r="E25" s="8">
        <f t="shared" si="3"/>
        <v>4.797507788161993</v>
      </c>
      <c r="F25" s="8">
        <f t="shared" si="4"/>
        <v>3.198338525441329</v>
      </c>
      <c r="G25" s="8">
        <f t="shared" si="5"/>
        <v>2.3987538940809965</v>
      </c>
      <c r="H25" s="8">
        <f t="shared" si="6"/>
        <v>1.9190031152647973</v>
      </c>
      <c r="I25" s="8">
        <f t="shared" si="7"/>
        <v>1.5991692627206644</v>
      </c>
      <c r="J25" s="9">
        <f t="shared" si="8"/>
        <v>1.3707165109034265</v>
      </c>
    </row>
    <row r="26" spans="1:10" ht="15.75" customHeight="1">
      <c r="A26" s="45">
        <v>0.24</v>
      </c>
      <c r="B26" s="38">
        <f t="shared" si="1"/>
        <v>1.68</v>
      </c>
      <c r="C26" s="39">
        <f t="shared" si="0"/>
        <v>10.467289719626166</v>
      </c>
      <c r="D26" s="33">
        <f t="shared" si="2"/>
        <v>10.467289719626166</v>
      </c>
      <c r="E26" s="8">
        <f t="shared" si="3"/>
        <v>5.233644859813083</v>
      </c>
      <c r="F26" s="8">
        <f t="shared" si="4"/>
        <v>3.489096573208722</v>
      </c>
      <c r="G26" s="8">
        <f t="shared" si="5"/>
        <v>2.6168224299065415</v>
      </c>
      <c r="H26" s="8">
        <f t="shared" si="6"/>
        <v>2.093457943925233</v>
      </c>
      <c r="I26" s="8">
        <f t="shared" si="7"/>
        <v>1.744548286604361</v>
      </c>
      <c r="J26" s="9">
        <f t="shared" si="8"/>
        <v>1.495327102803738</v>
      </c>
    </row>
    <row r="27" spans="1:10" ht="15.75" customHeight="1">
      <c r="A27" s="45">
        <v>0.26</v>
      </c>
      <c r="B27" s="38">
        <f t="shared" si="1"/>
        <v>1.82</v>
      </c>
      <c r="C27" s="39">
        <f t="shared" si="0"/>
        <v>11.339563862928348</v>
      </c>
      <c r="D27" s="33">
        <f t="shared" si="2"/>
        <v>11.339563862928348</v>
      </c>
      <c r="E27" s="8">
        <f t="shared" si="3"/>
        <v>5.669781931464174</v>
      </c>
      <c r="F27" s="8">
        <f t="shared" si="4"/>
        <v>3.7798546209761157</v>
      </c>
      <c r="G27" s="8">
        <f t="shared" si="5"/>
        <v>2.834890965732087</v>
      </c>
      <c r="H27" s="8">
        <f t="shared" si="6"/>
        <v>2.2679127725856696</v>
      </c>
      <c r="I27" s="8">
        <f t="shared" si="7"/>
        <v>1.8899273104880578</v>
      </c>
      <c r="J27" s="9">
        <f t="shared" si="8"/>
        <v>1.6199376947040496</v>
      </c>
    </row>
    <row r="28" spans="1:10" ht="15.75" customHeight="1">
      <c r="A28" s="45">
        <v>0.28</v>
      </c>
      <c r="B28" s="38">
        <f t="shared" si="1"/>
        <v>1.9600000000000002</v>
      </c>
      <c r="C28" s="39">
        <f t="shared" si="0"/>
        <v>12.21183800623053</v>
      </c>
      <c r="D28" s="33">
        <f t="shared" si="2"/>
        <v>12.21183800623053</v>
      </c>
      <c r="E28" s="8">
        <f t="shared" si="3"/>
        <v>6.105919003115265</v>
      </c>
      <c r="F28" s="8">
        <f t="shared" si="4"/>
        <v>4.07061266874351</v>
      </c>
      <c r="G28" s="8">
        <f t="shared" si="5"/>
        <v>3.0529595015576323</v>
      </c>
      <c r="H28" s="8">
        <f t="shared" si="6"/>
        <v>2.4423676012461057</v>
      </c>
      <c r="I28" s="8">
        <f t="shared" si="7"/>
        <v>2.035306334371755</v>
      </c>
      <c r="J28" s="9">
        <f t="shared" si="8"/>
        <v>1.7445482866043613</v>
      </c>
    </row>
    <row r="29" spans="1:10" ht="15.75" customHeight="1">
      <c r="A29" s="45">
        <v>0.3</v>
      </c>
      <c r="B29" s="38">
        <f t="shared" si="1"/>
        <v>2.1</v>
      </c>
      <c r="C29" s="39">
        <f t="shared" si="0"/>
        <v>13.084112149532709</v>
      </c>
      <c r="D29" s="33">
        <f t="shared" si="2"/>
        <v>13.084112149532709</v>
      </c>
      <c r="E29" s="8">
        <f t="shared" si="3"/>
        <v>6.5420560747663545</v>
      </c>
      <c r="F29" s="8">
        <f t="shared" si="4"/>
        <v>4.361370716510903</v>
      </c>
      <c r="G29" s="8">
        <f t="shared" si="5"/>
        <v>3.2710280373831773</v>
      </c>
      <c r="H29" s="8">
        <f t="shared" si="6"/>
        <v>2.616822429906542</v>
      </c>
      <c r="I29" s="8">
        <f t="shared" si="7"/>
        <v>2.1806853582554515</v>
      </c>
      <c r="J29" s="9">
        <f t="shared" si="8"/>
        <v>1.8691588785046727</v>
      </c>
    </row>
    <row r="30" spans="1:10" ht="15.75" customHeight="1">
      <c r="A30" s="45">
        <v>0.32</v>
      </c>
      <c r="B30" s="38">
        <f t="shared" si="1"/>
        <v>2.24</v>
      </c>
      <c r="C30" s="39">
        <f t="shared" si="0"/>
        <v>13.956386292834889</v>
      </c>
      <c r="D30" s="33">
        <f t="shared" si="2"/>
        <v>13.956386292834889</v>
      </c>
      <c r="E30" s="8">
        <f t="shared" si="3"/>
        <v>6.9781931464174445</v>
      </c>
      <c r="F30" s="8">
        <f t="shared" si="4"/>
        <v>4.652128764278296</v>
      </c>
      <c r="G30" s="8">
        <f t="shared" si="5"/>
        <v>3.4890965732087222</v>
      </c>
      <c r="H30" s="8">
        <f t="shared" si="6"/>
        <v>2.7912772585669776</v>
      </c>
      <c r="I30" s="8">
        <f t="shared" si="7"/>
        <v>2.326064382139148</v>
      </c>
      <c r="J30" s="9">
        <f t="shared" si="8"/>
        <v>1.9937694704049842</v>
      </c>
    </row>
    <row r="31" spans="1:10" ht="15.75" customHeight="1">
      <c r="A31" s="45">
        <v>0.34</v>
      </c>
      <c r="B31" s="38">
        <f t="shared" si="1"/>
        <v>2.3800000000000003</v>
      </c>
      <c r="C31" s="39">
        <f t="shared" si="0"/>
        <v>14.82866043613707</v>
      </c>
      <c r="D31" s="33">
        <f t="shared" si="2"/>
        <v>14.82866043613707</v>
      </c>
      <c r="E31" s="8">
        <f t="shared" si="3"/>
        <v>7.414330218068535</v>
      </c>
      <c r="F31" s="8">
        <f t="shared" si="4"/>
        <v>4.94288681204569</v>
      </c>
      <c r="G31" s="8">
        <f t="shared" si="5"/>
        <v>3.7071651090342677</v>
      </c>
      <c r="H31" s="8">
        <f t="shared" si="6"/>
        <v>2.965732087227414</v>
      </c>
      <c r="I31" s="8">
        <f t="shared" si="7"/>
        <v>2.471443406022845</v>
      </c>
      <c r="J31" s="9">
        <f t="shared" si="8"/>
        <v>2.1183800623052957</v>
      </c>
    </row>
    <row r="32" spans="1:10" ht="15.75" customHeight="1">
      <c r="A32" s="45">
        <v>0.36</v>
      </c>
      <c r="B32" s="38">
        <f t="shared" si="1"/>
        <v>2.52</v>
      </c>
      <c r="C32" s="39">
        <f t="shared" si="0"/>
        <v>15.700934579439249</v>
      </c>
      <c r="D32" s="33">
        <f t="shared" si="2"/>
        <v>15.700934579439249</v>
      </c>
      <c r="E32" s="8">
        <f t="shared" si="3"/>
        <v>7.850467289719624</v>
      </c>
      <c r="F32" s="8">
        <f t="shared" si="4"/>
        <v>5.233644859813083</v>
      </c>
      <c r="G32" s="8">
        <f t="shared" si="5"/>
        <v>3.925233644859812</v>
      </c>
      <c r="H32" s="8">
        <f t="shared" si="6"/>
        <v>3.14018691588785</v>
      </c>
      <c r="I32" s="8">
        <f t="shared" si="7"/>
        <v>2.6168224299065415</v>
      </c>
      <c r="J32" s="9">
        <f t="shared" si="8"/>
        <v>2.242990654205607</v>
      </c>
    </row>
    <row r="33" spans="1:10" ht="15.75" customHeight="1">
      <c r="A33" s="45">
        <v>0.38</v>
      </c>
      <c r="B33" s="38">
        <f t="shared" si="1"/>
        <v>2.66</v>
      </c>
      <c r="C33" s="39">
        <f t="shared" si="0"/>
        <v>16.57320872274143</v>
      </c>
      <c r="D33" s="33">
        <f t="shared" si="2"/>
        <v>16.57320872274143</v>
      </c>
      <c r="E33" s="8">
        <f t="shared" si="3"/>
        <v>8.286604361370715</v>
      </c>
      <c r="F33" s="8">
        <f t="shared" si="4"/>
        <v>5.524402907580477</v>
      </c>
      <c r="G33" s="8">
        <f t="shared" si="5"/>
        <v>4.143302180685358</v>
      </c>
      <c r="H33" s="8">
        <f t="shared" si="6"/>
        <v>3.314641744548286</v>
      </c>
      <c r="I33" s="8">
        <f t="shared" si="7"/>
        <v>2.7622014537902384</v>
      </c>
      <c r="J33" s="9">
        <f t="shared" si="8"/>
        <v>2.367601246105919</v>
      </c>
    </row>
    <row r="34" spans="1:10" ht="15.75" customHeight="1" thickBot="1">
      <c r="A34" s="46">
        <v>0.4</v>
      </c>
      <c r="B34" s="40">
        <f t="shared" si="1"/>
        <v>2.8000000000000003</v>
      </c>
      <c r="C34" s="41">
        <f t="shared" si="0"/>
        <v>17.445482866043612</v>
      </c>
      <c r="D34" s="34">
        <f t="shared" si="2"/>
        <v>17.445482866043612</v>
      </c>
      <c r="E34" s="10">
        <f t="shared" si="3"/>
        <v>8.722741433021806</v>
      </c>
      <c r="F34" s="10">
        <f t="shared" si="4"/>
        <v>5.815160955347871</v>
      </c>
      <c r="G34" s="10">
        <f t="shared" si="5"/>
        <v>4.361370716510903</v>
      </c>
      <c r="H34" s="10">
        <f t="shared" si="6"/>
        <v>3.4890965732087222</v>
      </c>
      <c r="I34" s="10">
        <f t="shared" si="7"/>
        <v>2.9075804776739353</v>
      </c>
      <c r="J34" s="11">
        <f t="shared" si="8"/>
        <v>2.4922118380062304</v>
      </c>
    </row>
    <row r="35" spans="4:10" ht="15">
      <c r="D35" s="47">
        <v>1</v>
      </c>
      <c r="E35" s="47">
        <v>2</v>
      </c>
      <c r="F35" s="47">
        <v>3</v>
      </c>
      <c r="G35" s="47">
        <v>4</v>
      </c>
      <c r="H35" s="47">
        <v>5</v>
      </c>
      <c r="I35" s="47">
        <v>6</v>
      </c>
      <c r="J35" s="47">
        <v>7</v>
      </c>
    </row>
    <row r="36" spans="4:10" ht="15">
      <c r="D36" s="2"/>
      <c r="E36" s="2"/>
      <c r="F36" s="2"/>
      <c r="G36" s="2" t="s">
        <v>21</v>
      </c>
      <c r="H36" s="2"/>
      <c r="I36" s="2"/>
      <c r="J36" s="2"/>
    </row>
    <row r="37" spans="4:10" ht="15" customHeight="1">
      <c r="D37" s="2"/>
      <c r="E37" s="2"/>
      <c r="F37" s="2"/>
      <c r="H37" s="2"/>
      <c r="J37" s="2"/>
    </row>
    <row r="38" spans="4:10" ht="15" customHeight="1">
      <c r="D38" s="2"/>
      <c r="E38" s="2"/>
      <c r="F38" s="2"/>
      <c r="H38" s="2"/>
      <c r="J38"/>
    </row>
    <row r="39" spans="1:10" ht="15" customHeight="1">
      <c r="A39" s="35" t="s">
        <v>31</v>
      </c>
      <c r="J39"/>
    </row>
    <row r="40" spans="1:10" ht="15" customHeight="1">
      <c r="A40" s="35" t="s">
        <v>32</v>
      </c>
      <c r="J40"/>
    </row>
    <row r="41" spans="1:10" ht="15" customHeight="1">
      <c r="A41" s="35" t="s">
        <v>33</v>
      </c>
      <c r="J41"/>
    </row>
    <row r="42" spans="1:10" ht="15" customHeight="1">
      <c r="A42" s="35" t="s">
        <v>34</v>
      </c>
      <c r="J42"/>
    </row>
    <row r="43" ht="12">
      <c r="A43" s="35" t="s">
        <v>36</v>
      </c>
    </row>
    <row r="49" spans="1:10" ht="12">
      <c r="A49"/>
      <c r="B49"/>
      <c r="C49"/>
      <c r="D49"/>
      <c r="E49"/>
      <c r="F49"/>
      <c r="G49"/>
      <c r="H49"/>
      <c r="I49"/>
      <c r="J49"/>
    </row>
    <row r="50" spans="1:10" ht="12">
      <c r="A50"/>
      <c r="B50"/>
      <c r="C50"/>
      <c r="D50"/>
      <c r="E50"/>
      <c r="F50"/>
      <c r="G50"/>
      <c r="H50"/>
      <c r="I50"/>
      <c r="J50"/>
    </row>
    <row r="51" spans="1:10" ht="12">
      <c r="A51"/>
      <c r="B51"/>
      <c r="C51"/>
      <c r="D51"/>
      <c r="E51"/>
      <c r="F51"/>
      <c r="G51"/>
      <c r="H51"/>
      <c r="I51"/>
      <c r="J51"/>
    </row>
    <row r="52" spans="1:10" ht="12">
      <c r="A52"/>
      <c r="B52"/>
      <c r="C52"/>
      <c r="D52"/>
      <c r="E52"/>
      <c r="F52"/>
      <c r="G52"/>
      <c r="H52"/>
      <c r="I52"/>
      <c r="J52"/>
    </row>
    <row r="53" spans="1:10" ht="12">
      <c r="A53"/>
      <c r="B53"/>
      <c r="C53"/>
      <c r="D53"/>
      <c r="E53"/>
      <c r="F53"/>
      <c r="G53"/>
      <c r="H53"/>
      <c r="I53"/>
      <c r="J53"/>
    </row>
    <row r="54" spans="1:10" ht="12">
      <c r="A54"/>
      <c r="B54"/>
      <c r="C54"/>
      <c r="D54"/>
      <c r="E54"/>
      <c r="F54"/>
      <c r="G54"/>
      <c r="H54"/>
      <c r="I54"/>
      <c r="J54"/>
    </row>
    <row r="55" spans="1:10" ht="12">
      <c r="A55"/>
      <c r="B55"/>
      <c r="C55"/>
      <c r="D55"/>
      <c r="E55"/>
      <c r="F55"/>
      <c r="G55"/>
      <c r="H55"/>
      <c r="I55"/>
      <c r="J55"/>
    </row>
    <row r="56" spans="1:10" ht="12">
      <c r="A56"/>
      <c r="B56"/>
      <c r="C56"/>
      <c r="D56"/>
      <c r="E56"/>
      <c r="F56"/>
      <c r="G56"/>
      <c r="H56"/>
      <c r="I56"/>
      <c r="J56"/>
    </row>
    <row r="57" spans="1:10" ht="12">
      <c r="A57"/>
      <c r="B57"/>
      <c r="C57"/>
      <c r="D57"/>
      <c r="E57"/>
      <c r="F57"/>
      <c r="G57"/>
      <c r="H57"/>
      <c r="I57"/>
      <c r="J57"/>
    </row>
    <row r="58" spans="1:10" ht="12">
      <c r="A58"/>
      <c r="B58"/>
      <c r="C58"/>
      <c r="D58"/>
      <c r="E58"/>
      <c r="F58"/>
      <c r="G58"/>
      <c r="H58"/>
      <c r="I58"/>
      <c r="J58"/>
    </row>
    <row r="59" spans="1:10" ht="12">
      <c r="A59"/>
      <c r="B59"/>
      <c r="C59"/>
      <c r="D59"/>
      <c r="E59"/>
      <c r="F59"/>
      <c r="G59"/>
      <c r="H59"/>
      <c r="I59"/>
      <c r="J59"/>
    </row>
    <row r="60" spans="1:10" ht="12">
      <c r="A60"/>
      <c r="B60"/>
      <c r="C60"/>
      <c r="D60"/>
      <c r="E60"/>
      <c r="F60"/>
      <c r="G60"/>
      <c r="H60"/>
      <c r="I60"/>
      <c r="J60"/>
    </row>
    <row r="61" spans="1:10" ht="12">
      <c r="A61"/>
      <c r="B61"/>
      <c r="C61"/>
      <c r="D61"/>
      <c r="E61"/>
      <c r="F61"/>
      <c r="G61"/>
      <c r="H61"/>
      <c r="I61"/>
      <c r="J61"/>
    </row>
    <row r="62" spans="1:10" ht="12">
      <c r="A62"/>
      <c r="B62"/>
      <c r="C62"/>
      <c r="D62"/>
      <c r="E62"/>
      <c r="F62"/>
      <c r="G62"/>
      <c r="H62"/>
      <c r="I62"/>
      <c r="J62"/>
    </row>
    <row r="63" spans="1:10" ht="12">
      <c r="A63"/>
      <c r="B63"/>
      <c r="C63"/>
      <c r="D63"/>
      <c r="E63"/>
      <c r="F63"/>
      <c r="G63"/>
      <c r="H63"/>
      <c r="I63"/>
      <c r="J63"/>
    </row>
    <row r="64" spans="1:10" ht="12">
      <c r="A64"/>
      <c r="B64"/>
      <c r="C64"/>
      <c r="D64"/>
      <c r="E64"/>
      <c r="F64"/>
      <c r="G64"/>
      <c r="H64"/>
      <c r="I64"/>
      <c r="J64"/>
    </row>
    <row r="65" spans="1:10" ht="12">
      <c r="A65"/>
      <c r="B65"/>
      <c r="C65"/>
      <c r="D65"/>
      <c r="E65"/>
      <c r="F65"/>
      <c r="G65"/>
      <c r="H65"/>
      <c r="I65"/>
      <c r="J65"/>
    </row>
    <row r="66" spans="1:10" ht="12">
      <c r="A66"/>
      <c r="B66"/>
      <c r="C66"/>
      <c r="D66"/>
      <c r="E66"/>
      <c r="F66"/>
      <c r="G66"/>
      <c r="H66"/>
      <c r="I66"/>
      <c r="J66"/>
    </row>
    <row r="67" spans="1:10" ht="12">
      <c r="A67"/>
      <c r="B67"/>
      <c r="C67"/>
      <c r="D67"/>
      <c r="E67"/>
      <c r="F67"/>
      <c r="G67"/>
      <c r="H67"/>
      <c r="I67"/>
      <c r="J67"/>
    </row>
    <row r="68" spans="1:10" ht="12">
      <c r="A68"/>
      <c r="B68"/>
      <c r="C68"/>
      <c r="D68"/>
      <c r="E68"/>
      <c r="F68"/>
      <c r="G68"/>
      <c r="H68"/>
      <c r="I68"/>
      <c r="J68"/>
    </row>
    <row r="69" spans="1:10" ht="12">
      <c r="A69"/>
      <c r="B69"/>
      <c r="C69"/>
      <c r="D69"/>
      <c r="E69"/>
      <c r="F69"/>
      <c r="G69"/>
      <c r="H69"/>
      <c r="I69"/>
      <c r="J69"/>
    </row>
    <row r="70" spans="1:10" ht="12">
      <c r="A70"/>
      <c r="B70"/>
      <c r="C70"/>
      <c r="D70"/>
      <c r="E70"/>
      <c r="F70"/>
      <c r="G70"/>
      <c r="H70"/>
      <c r="I70"/>
      <c r="J70"/>
    </row>
    <row r="71" spans="1:10" ht="12">
      <c r="A71"/>
      <c r="B71"/>
      <c r="C71"/>
      <c r="D71"/>
      <c r="E71"/>
      <c r="F71"/>
      <c r="G71"/>
      <c r="H71"/>
      <c r="I71"/>
      <c r="J71"/>
    </row>
    <row r="72" spans="1:10" ht="12">
      <c r="A72"/>
      <c r="B72"/>
      <c r="C72"/>
      <c r="D72"/>
      <c r="E72"/>
      <c r="F72"/>
      <c r="G72"/>
      <c r="H72"/>
      <c r="I72"/>
      <c r="J72"/>
    </row>
    <row r="73" spans="1:10" ht="12">
      <c r="A73"/>
      <c r="B73"/>
      <c r="C73"/>
      <c r="D73"/>
      <c r="E73"/>
      <c r="F73"/>
      <c r="G73"/>
      <c r="H73"/>
      <c r="I73"/>
      <c r="J73"/>
    </row>
    <row r="74" spans="1:10" ht="12">
      <c r="A74"/>
      <c r="B74"/>
      <c r="C74"/>
      <c r="D74"/>
      <c r="E74"/>
      <c r="F74"/>
      <c r="G74"/>
      <c r="H74"/>
      <c r="I74"/>
      <c r="J74"/>
    </row>
    <row r="75" spans="1:10" ht="12">
      <c r="A75"/>
      <c r="B75"/>
      <c r="C75"/>
      <c r="D75"/>
      <c r="E75"/>
      <c r="F75"/>
      <c r="G75"/>
      <c r="H75"/>
      <c r="I75"/>
      <c r="J75"/>
    </row>
    <row r="76" spans="1:10" ht="12">
      <c r="A76"/>
      <c r="B76"/>
      <c r="C76"/>
      <c r="D76"/>
      <c r="E76"/>
      <c r="F76"/>
      <c r="G76"/>
      <c r="H76"/>
      <c r="I76"/>
      <c r="J76"/>
    </row>
    <row r="77" spans="1:10" ht="12">
      <c r="A77"/>
      <c r="B77"/>
      <c r="C77"/>
      <c r="D77"/>
      <c r="E77"/>
      <c r="F77"/>
      <c r="G77"/>
      <c r="H77"/>
      <c r="I77"/>
      <c r="J77"/>
    </row>
    <row r="78" spans="1:10" ht="12">
      <c r="A78"/>
      <c r="B78"/>
      <c r="C78"/>
      <c r="D78"/>
      <c r="E78"/>
      <c r="F78"/>
      <c r="G78"/>
      <c r="H78"/>
      <c r="I78"/>
      <c r="J78"/>
    </row>
    <row r="79" spans="1:10" ht="12">
      <c r="A79"/>
      <c r="B79"/>
      <c r="C79"/>
      <c r="D79"/>
      <c r="E79"/>
      <c r="F79"/>
      <c r="G79"/>
      <c r="H79"/>
      <c r="I79"/>
      <c r="J79"/>
    </row>
  </sheetData>
  <sheetProtection password="CC70" sheet="1" objects="1" scenarios="1"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10" ht="15">
      <c r="A1" s="3" t="s">
        <v>25</v>
      </c>
      <c r="B1" s="3"/>
      <c r="C1" s="3"/>
      <c r="D1" s="3" t="s">
        <v>0</v>
      </c>
      <c r="E1" s="3"/>
      <c r="F1" s="3" t="s">
        <v>6</v>
      </c>
      <c r="H1" s="3"/>
      <c r="I1" s="3"/>
      <c r="J1" s="3"/>
    </row>
    <row r="2" ht="12.75" thickBot="1"/>
    <row r="3" spans="1:10" ht="18" customHeight="1">
      <c r="A3" s="12" t="s">
        <v>9</v>
      </c>
      <c r="B3" s="12" t="s">
        <v>12</v>
      </c>
      <c r="C3" s="12" t="s">
        <v>7</v>
      </c>
      <c r="D3" s="12" t="s">
        <v>10</v>
      </c>
      <c r="E3" s="13"/>
      <c r="F3" s="14" t="s">
        <v>16</v>
      </c>
      <c r="G3" s="15"/>
      <c r="H3" s="14" t="s">
        <v>17</v>
      </c>
      <c r="I3" s="15"/>
      <c r="J3" s="16"/>
    </row>
    <row r="4" spans="1:10" ht="18" customHeight="1" thickBot="1">
      <c r="A4" s="17" t="s">
        <v>14</v>
      </c>
      <c r="B4" s="18" t="s">
        <v>13</v>
      </c>
      <c r="C4" s="18" t="s">
        <v>8</v>
      </c>
      <c r="D4" s="18" t="s">
        <v>11</v>
      </c>
      <c r="E4" s="18" t="s">
        <v>3</v>
      </c>
      <c r="F4" s="19" t="s">
        <v>23</v>
      </c>
      <c r="G4" s="20" t="s">
        <v>24</v>
      </c>
      <c r="H4" s="19" t="s">
        <v>23</v>
      </c>
      <c r="I4" s="20" t="s">
        <v>24</v>
      </c>
      <c r="J4" s="20" t="s">
        <v>15</v>
      </c>
    </row>
    <row r="5" spans="1:10" ht="18" customHeight="1">
      <c r="A5" s="21">
        <v>1</v>
      </c>
      <c r="B5" s="22"/>
      <c r="C5" s="22"/>
      <c r="D5" s="22"/>
      <c r="E5" s="22"/>
      <c r="F5" s="23"/>
      <c r="G5" s="24"/>
      <c r="H5" s="23"/>
      <c r="I5" s="24"/>
      <c r="J5" s="25"/>
    </row>
    <row r="6" spans="1:10" ht="18" customHeight="1">
      <c r="A6" s="26">
        <v>2</v>
      </c>
      <c r="B6" s="27"/>
      <c r="C6" s="27"/>
      <c r="D6" s="27"/>
      <c r="E6" s="28"/>
      <c r="F6" s="28"/>
      <c r="G6" s="29"/>
      <c r="H6" s="28"/>
      <c r="I6" s="29"/>
      <c r="J6" s="29"/>
    </row>
    <row r="7" spans="1:10" ht="18" customHeight="1">
      <c r="A7" s="26">
        <v>3</v>
      </c>
      <c r="B7" s="27"/>
      <c r="C7" s="27"/>
      <c r="D7" s="27"/>
      <c r="E7" s="27"/>
      <c r="F7" s="30"/>
      <c r="G7" s="31"/>
      <c r="H7" s="30"/>
      <c r="I7" s="31"/>
      <c r="J7" s="29"/>
    </row>
    <row r="8" spans="1:10" ht="18" customHeight="1">
      <c r="A8" s="26">
        <v>4</v>
      </c>
      <c r="B8" s="27"/>
      <c r="C8" s="27"/>
      <c r="D8" s="27"/>
      <c r="E8" s="28"/>
      <c r="F8" s="28"/>
      <c r="G8" s="29"/>
      <c r="H8" s="28"/>
      <c r="I8" s="29"/>
      <c r="J8" s="29"/>
    </row>
    <row r="9" spans="1:10" ht="18" customHeight="1">
      <c r="A9" s="26">
        <v>5</v>
      </c>
      <c r="B9" s="27"/>
      <c r="C9" s="27"/>
      <c r="D9" s="27"/>
      <c r="E9" s="27"/>
      <c r="F9" s="30"/>
      <c r="G9" s="31"/>
      <c r="H9" s="30"/>
      <c r="I9" s="31"/>
      <c r="J9" s="29"/>
    </row>
    <row r="10" spans="1:10" ht="18" customHeight="1">
      <c r="A10" s="26">
        <v>6</v>
      </c>
      <c r="B10" s="27"/>
      <c r="C10" s="27"/>
      <c r="D10" s="27"/>
      <c r="E10" s="28"/>
      <c r="F10" s="28"/>
      <c r="G10" s="29"/>
      <c r="H10" s="28"/>
      <c r="I10" s="29"/>
      <c r="J10" s="29"/>
    </row>
    <row r="11" spans="1:10" ht="18" customHeight="1">
      <c r="A11" s="26">
        <v>7</v>
      </c>
      <c r="B11" s="27"/>
      <c r="C11" s="27"/>
      <c r="D11" s="27"/>
      <c r="E11" s="27"/>
      <c r="F11" s="30"/>
      <c r="G11" s="31"/>
      <c r="H11" s="30"/>
      <c r="I11" s="31"/>
      <c r="J11" s="29"/>
    </row>
    <row r="12" spans="1:10" ht="18" customHeight="1">
      <c r="A12" s="26">
        <v>8</v>
      </c>
      <c r="B12" s="27"/>
      <c r="C12" s="27"/>
      <c r="D12" s="27"/>
      <c r="E12" s="28"/>
      <c r="F12" s="28"/>
      <c r="G12" s="29"/>
      <c r="H12" s="28"/>
      <c r="I12" s="29"/>
      <c r="J12" s="29"/>
    </row>
    <row r="13" spans="1:10" ht="18" customHeight="1">
      <c r="A13" s="26">
        <v>9</v>
      </c>
      <c r="B13" s="27"/>
      <c r="C13" s="27"/>
      <c r="D13" s="27"/>
      <c r="E13" s="27"/>
      <c r="F13" s="30"/>
      <c r="G13" s="31"/>
      <c r="H13" s="30"/>
      <c r="I13" s="31"/>
      <c r="J13" s="29"/>
    </row>
    <row r="14" spans="1:10" ht="18" customHeight="1">
      <c r="A14" s="26">
        <v>10</v>
      </c>
      <c r="B14" s="27"/>
      <c r="C14" s="27"/>
      <c r="D14" s="27"/>
      <c r="E14" s="28"/>
      <c r="F14" s="28"/>
      <c r="G14" s="29"/>
      <c r="H14" s="28"/>
      <c r="I14" s="29"/>
      <c r="J14" s="29"/>
    </row>
    <row r="15" spans="1:10" ht="18" customHeight="1">
      <c r="A15" s="26">
        <v>11</v>
      </c>
      <c r="B15" s="27"/>
      <c r="C15" s="27"/>
      <c r="D15" s="27"/>
      <c r="E15" s="27"/>
      <c r="F15" s="30"/>
      <c r="G15" s="31"/>
      <c r="H15" s="30"/>
      <c r="I15" s="31"/>
      <c r="J15" s="29"/>
    </row>
    <row r="16" spans="1:10" ht="18" customHeight="1">
      <c r="A16" s="26">
        <v>12</v>
      </c>
      <c r="B16" s="27"/>
      <c r="C16" s="27"/>
      <c r="D16" s="27"/>
      <c r="E16" s="28"/>
      <c r="F16" s="28"/>
      <c r="G16" s="29"/>
      <c r="H16" s="28"/>
      <c r="I16" s="29"/>
      <c r="J16" s="29"/>
    </row>
    <row r="17" spans="1:10" ht="18" customHeight="1">
      <c r="A17" s="26">
        <v>13</v>
      </c>
      <c r="B17" s="27"/>
      <c r="C17" s="27"/>
      <c r="D17" s="27"/>
      <c r="E17" s="27"/>
      <c r="F17" s="30"/>
      <c r="G17" s="31"/>
      <c r="H17" s="30"/>
      <c r="I17" s="31"/>
      <c r="J17" s="29"/>
    </row>
    <row r="18" spans="1:10" ht="18" customHeight="1">
      <c r="A18" s="26">
        <v>14</v>
      </c>
      <c r="B18" s="27"/>
      <c r="C18" s="27"/>
      <c r="D18" s="27"/>
      <c r="E18" s="28"/>
      <c r="F18" s="28"/>
      <c r="G18" s="29"/>
      <c r="H18" s="28"/>
      <c r="I18" s="29"/>
      <c r="J18" s="29"/>
    </row>
    <row r="19" spans="1:10" ht="18" customHeight="1">
      <c r="A19" s="26">
        <v>15</v>
      </c>
      <c r="B19" s="27"/>
      <c r="C19" s="27"/>
      <c r="D19" s="27"/>
      <c r="E19" s="27"/>
      <c r="F19" s="30"/>
      <c r="G19" s="31"/>
      <c r="H19" s="30"/>
      <c r="I19" s="31"/>
      <c r="J19" s="29"/>
    </row>
    <row r="20" spans="1:10" ht="18" customHeight="1">
      <c r="A20" s="26">
        <v>16</v>
      </c>
      <c r="B20" s="27"/>
      <c r="C20" s="27"/>
      <c r="D20" s="27"/>
      <c r="E20" s="28"/>
      <c r="F20" s="28"/>
      <c r="G20" s="29"/>
      <c r="H20" s="28"/>
      <c r="I20" s="29"/>
      <c r="J20" s="29"/>
    </row>
    <row r="21" spans="1:10" ht="18" customHeight="1">
      <c r="A21" s="26">
        <v>17</v>
      </c>
      <c r="B21" s="27"/>
      <c r="C21" s="27"/>
      <c r="D21" s="27"/>
      <c r="E21" s="27"/>
      <c r="F21" s="30"/>
      <c r="G21" s="31"/>
      <c r="H21" s="30"/>
      <c r="I21" s="31"/>
      <c r="J21" s="29"/>
    </row>
    <row r="22" spans="1:10" ht="18" customHeight="1">
      <c r="A22" s="26">
        <v>18</v>
      </c>
      <c r="B22" s="27"/>
      <c r="C22" s="27"/>
      <c r="D22" s="27"/>
      <c r="E22" s="28"/>
      <c r="F22" s="28"/>
      <c r="G22" s="29"/>
      <c r="H22" s="28"/>
      <c r="I22" s="29"/>
      <c r="J22" s="29"/>
    </row>
    <row r="23" spans="1:10" ht="18" customHeight="1">
      <c r="A23" s="26">
        <v>19</v>
      </c>
      <c r="B23" s="27"/>
      <c r="C23" s="27"/>
      <c r="D23" s="27"/>
      <c r="E23" s="27"/>
      <c r="F23" s="30"/>
      <c r="G23" s="31"/>
      <c r="H23" s="30"/>
      <c r="I23" s="31"/>
      <c r="J23" s="29"/>
    </row>
    <row r="24" spans="1:10" ht="18" customHeight="1">
      <c r="A24" s="26">
        <v>20</v>
      </c>
      <c r="B24" s="27"/>
      <c r="C24" s="27"/>
      <c r="D24" s="27"/>
      <c r="E24" s="28"/>
      <c r="F24" s="28"/>
      <c r="G24" s="29"/>
      <c r="H24" s="28"/>
      <c r="I24" s="29"/>
      <c r="J24" s="29"/>
    </row>
    <row r="25" spans="1:10" ht="18" customHeight="1">
      <c r="A25" s="26">
        <v>21</v>
      </c>
      <c r="B25" s="27"/>
      <c r="C25" s="27"/>
      <c r="D25" s="27"/>
      <c r="E25" s="27"/>
      <c r="F25" s="30"/>
      <c r="G25" s="31"/>
      <c r="H25" s="30"/>
      <c r="I25" s="31"/>
      <c r="J25" s="29"/>
    </row>
    <row r="26" spans="1:10" ht="18" customHeight="1">
      <c r="A26" s="26">
        <v>22</v>
      </c>
      <c r="B26" s="27"/>
      <c r="C26" s="27"/>
      <c r="D26" s="27"/>
      <c r="E26" s="28"/>
      <c r="F26" s="28"/>
      <c r="G26" s="29"/>
      <c r="H26" s="28"/>
      <c r="I26" s="29"/>
      <c r="J26" s="29"/>
    </row>
    <row r="27" spans="1:10" ht="18" customHeight="1">
      <c r="A27" s="26">
        <v>23</v>
      </c>
      <c r="B27" s="27"/>
      <c r="C27" s="27"/>
      <c r="D27" s="27"/>
      <c r="E27" s="27"/>
      <c r="F27" s="30"/>
      <c r="G27" s="31"/>
      <c r="H27" s="30"/>
      <c r="I27" s="31"/>
      <c r="J27" s="29"/>
    </row>
    <row r="28" spans="1:10" ht="18" customHeight="1">
      <c r="A28" s="26">
        <v>24</v>
      </c>
      <c r="B28" s="27"/>
      <c r="C28" s="27"/>
      <c r="D28" s="27"/>
      <c r="E28" s="28"/>
      <c r="F28" s="28"/>
      <c r="G28" s="29"/>
      <c r="H28" s="28"/>
      <c r="I28" s="29"/>
      <c r="J28" s="29"/>
    </row>
    <row r="29" spans="1:10" ht="18" customHeight="1">
      <c r="A29" s="26">
        <v>25</v>
      </c>
      <c r="B29" s="27"/>
      <c r="C29" s="27"/>
      <c r="D29" s="27"/>
      <c r="E29" s="27"/>
      <c r="F29" s="30"/>
      <c r="G29" s="31"/>
      <c r="H29" s="30"/>
      <c r="I29" s="31"/>
      <c r="J29" s="29"/>
    </row>
    <row r="30" spans="1:10" ht="18" customHeight="1">
      <c r="A30" s="26">
        <v>26</v>
      </c>
      <c r="B30" s="27"/>
      <c r="C30" s="27"/>
      <c r="D30" s="27"/>
      <c r="E30" s="28"/>
      <c r="F30" s="28"/>
      <c r="G30" s="29"/>
      <c r="H30" s="28"/>
      <c r="I30" s="29"/>
      <c r="J30" s="29"/>
    </row>
    <row r="31" spans="1:10" ht="18" customHeight="1">
      <c r="A31" s="26">
        <v>27</v>
      </c>
      <c r="B31" s="27"/>
      <c r="C31" s="27"/>
      <c r="D31" s="27"/>
      <c r="E31" s="27"/>
      <c r="F31" s="30"/>
      <c r="G31" s="31"/>
      <c r="H31" s="30"/>
      <c r="I31" s="31"/>
      <c r="J31" s="29"/>
    </row>
    <row r="32" spans="1:10" ht="18" customHeight="1">
      <c r="A32" s="26">
        <v>28</v>
      </c>
      <c r="B32" s="27"/>
      <c r="C32" s="27"/>
      <c r="D32" s="27"/>
      <c r="E32" s="28"/>
      <c r="F32" s="28"/>
      <c r="G32" s="29"/>
      <c r="H32" s="28"/>
      <c r="I32" s="29"/>
      <c r="J32" s="29"/>
    </row>
    <row r="33" spans="1:10" ht="15">
      <c r="A33" s="26">
        <v>29</v>
      </c>
      <c r="B33" s="27"/>
      <c r="C33" s="27"/>
      <c r="D33" s="27"/>
      <c r="E33" s="27"/>
      <c r="F33" s="30"/>
      <c r="G33" s="31"/>
      <c r="H33" s="30"/>
      <c r="I33" s="31"/>
      <c r="J33" s="29"/>
    </row>
    <row r="34" spans="1:10" ht="15">
      <c r="A34" s="26">
        <v>30</v>
      </c>
      <c r="B34" s="27"/>
      <c r="C34" s="27"/>
      <c r="D34" s="27"/>
      <c r="E34" s="28"/>
      <c r="F34" s="28"/>
      <c r="G34" s="29"/>
      <c r="H34" s="28"/>
      <c r="I34" s="29"/>
      <c r="J34" s="29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G. Leib</dc:creator>
  <cp:keywords/>
  <dc:description/>
  <cp:lastModifiedBy>Brian G. Leib</cp:lastModifiedBy>
  <cp:lastPrinted>1999-05-27T22:53:37Z</cp:lastPrinted>
  <dcterms:created xsi:type="dcterms:W3CDTF">1999-03-17T19:57:42Z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