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2230" windowHeight="80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<sst xmlns="http://schemas.openxmlformats.org/spreadsheetml/2006/main" count="48" uniqueCount="40">
  <si>
    <t>CENTER PIVOT</t>
  </si>
  <si>
    <t>FIELD NAME:</t>
  </si>
  <si>
    <t>gpm</t>
  </si>
  <si>
    <t>acre</t>
  </si>
  <si>
    <t>Eff.</t>
  </si>
  <si>
    <t>in/day</t>
  </si>
  <si>
    <t>APPLY</t>
  </si>
  <si>
    <t>TIME</t>
  </si>
  <si>
    <t>hr/wk</t>
  </si>
  <si>
    <t>in/wk</t>
  </si>
  <si>
    <t>HOURS PER REVOLUTION</t>
  </si>
  <si>
    <t>NUMBER OF IRRIGATIONS PER WEEK</t>
  </si>
  <si>
    <t>______________________________</t>
  </si>
  <si>
    <t>CROP</t>
  </si>
  <si>
    <t>ET</t>
  </si>
  <si>
    <t>WEEK</t>
  </si>
  <si>
    <t>SOIL</t>
  </si>
  <si>
    <t>MOIST.</t>
  </si>
  <si>
    <t>DATES</t>
  </si>
  <si>
    <t>to/from</t>
  </si>
  <si>
    <t>#</t>
  </si>
  <si>
    <t>RAIN</t>
  </si>
  <si>
    <t># revs</t>
  </si>
  <si>
    <t>hrs/rev</t>
  </si>
  <si>
    <t xml:space="preserve">    FORECAST</t>
  </si>
  <si>
    <t xml:space="preserve">       ACTUAL</t>
  </si>
  <si>
    <t>Step 1: Determine your crop ET and enter  the table on the left side.</t>
  </si>
  <si>
    <t>Step 2: Move one column to the right to determine the weekly application needed to replace expected water use.</t>
  </si>
  <si>
    <t>Step 3: Move up or down the Apply column to adjust for soil moisture monitoring.</t>
  </si>
  <si>
    <t>Step 4: Move one column to the right to obtain weekly operation time.</t>
  </si>
  <si>
    <t xml:space="preserve">Step 5: Move to the right to determine the hours per revolution at the desired number of irrigations per week </t>
  </si>
  <si>
    <t>(bottom of chart).</t>
  </si>
  <si>
    <t>pivots fastest speed.</t>
  </si>
  <si>
    <t>Note: High hours per revolution may cause excessive run-off and low hours per rev may not be possible at your</t>
  </si>
  <si>
    <t xml:space="preserve">    Washington State University</t>
  </si>
  <si>
    <t xml:space="preserve">    IAREC. 24106 N. Bunn Road</t>
  </si>
  <si>
    <t xml:space="preserve">      Prosser, WA 99350-9687</t>
  </si>
  <si>
    <t xml:space="preserve">    Brian G. Leib</t>
  </si>
  <si>
    <r>
      <t>W</t>
    </r>
    <r>
      <rPr>
        <sz val="12"/>
        <rFont val="Arial"/>
        <family val="2"/>
      </rPr>
      <t xml:space="preserve">ASHINGTON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 xml:space="preserve">RRIGATION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CHEDULING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XPERT</t>
    </r>
  </si>
  <si>
    <t xml:space="preserve">      TABLES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</si>
</sst>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"/>
    <numFmt numFmtId="168" formatCode="0.00000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166" fontId="0" fillId="0" borderId="7" xfId="0" applyNumberFormat="1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2" fontId="4" fillId="0" borderId="24" xfId="0" applyNumberFormat="1" applyFont="1" applyBorder="1" applyAlignment="1">
      <alignment horizontal="center" vertical="center"/>
    </xf>
    <xf numFmtId="166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166" fontId="4" fillId="0" borderId="29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2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="75" zoomScaleNormal="75" workbookViewId="0" topLeftCell="A1">
      <selection activeCell="F7" sqref="F7"/>
    </sheetView>
  </sheetViews>
  <sheetFormatPr defaultColWidth="9.140625" defaultRowHeight="12.75"/>
  <cols>
    <col min="4" max="13" width="5.57421875" style="0" customWidth="1"/>
  </cols>
  <sheetData>
    <row r="1" spans="1:9" ht="15" customHeight="1">
      <c r="A1" s="3" t="s">
        <v>38</v>
      </c>
      <c r="B1" s="1"/>
      <c r="C1" s="1"/>
      <c r="D1" s="1"/>
      <c r="E1" s="1"/>
      <c r="F1" s="1"/>
      <c r="G1" s="1"/>
      <c r="I1" t="s">
        <v>34</v>
      </c>
    </row>
    <row r="2" spans="1:24" ht="15">
      <c r="A2" s="1"/>
      <c r="B2" s="1"/>
      <c r="C2" s="3" t="s">
        <v>39</v>
      </c>
      <c r="D2" s="1"/>
      <c r="E2" s="1"/>
      <c r="F2" s="1"/>
      <c r="G2" s="1"/>
      <c r="I2" t="s">
        <v>35</v>
      </c>
      <c r="X2" s="3"/>
    </row>
    <row r="3" spans="9:24" ht="15">
      <c r="I3" t="s">
        <v>36</v>
      </c>
      <c r="X3" s="3"/>
    </row>
    <row r="4" spans="10:24" ht="15">
      <c r="J4" t="s">
        <v>37</v>
      </c>
      <c r="X4" s="3"/>
    </row>
    <row r="5" spans="1:24" ht="15">
      <c r="A5" s="3" t="s">
        <v>0</v>
      </c>
      <c r="B5" s="3"/>
      <c r="C5" s="3"/>
      <c r="D5" s="3" t="s">
        <v>1</v>
      </c>
      <c r="E5" s="3"/>
      <c r="G5" s="3" t="s">
        <v>12</v>
      </c>
      <c r="H5" s="3"/>
      <c r="I5" s="3"/>
      <c r="J5" s="3"/>
      <c r="K5" s="3"/>
      <c r="X5" s="3"/>
    </row>
    <row r="6" ht="15">
      <c r="A6" s="3"/>
    </row>
    <row r="7" spans="1:12" ht="15">
      <c r="A7" s="2" t="s">
        <v>13</v>
      </c>
      <c r="F7" s="42">
        <v>8</v>
      </c>
      <c r="G7" s="42" t="s">
        <v>2</v>
      </c>
      <c r="H7" s="42">
        <v>1</v>
      </c>
      <c r="I7" s="42" t="s">
        <v>3</v>
      </c>
      <c r="J7" s="43"/>
      <c r="K7" s="44">
        <v>0.75</v>
      </c>
      <c r="L7" s="42" t="s">
        <v>4</v>
      </c>
    </row>
    <row r="8" spans="1:8" ht="15">
      <c r="A8" s="2" t="s">
        <v>14</v>
      </c>
      <c r="B8" s="2" t="s">
        <v>6</v>
      </c>
      <c r="C8" s="2" t="s">
        <v>7</v>
      </c>
      <c r="D8" s="1"/>
      <c r="E8" s="1"/>
      <c r="F8" s="1"/>
      <c r="G8" s="1"/>
      <c r="H8" s="1"/>
    </row>
    <row r="9" spans="1:11" ht="15.75" thickBot="1">
      <c r="A9" s="2" t="s">
        <v>5</v>
      </c>
      <c r="B9" s="2" t="s">
        <v>9</v>
      </c>
      <c r="C9" s="2" t="s">
        <v>8</v>
      </c>
      <c r="D9" s="1"/>
      <c r="E9" s="1"/>
      <c r="F9" s="3" t="s">
        <v>10</v>
      </c>
      <c r="G9" s="1"/>
      <c r="H9" s="1"/>
      <c r="K9" s="3"/>
    </row>
    <row r="10" spans="1:13" ht="19.5" customHeight="1">
      <c r="A10" s="45">
        <v>0.02</v>
      </c>
      <c r="B10" s="36">
        <f aca="true" t="shared" si="0" ref="B10:B29">A10*7</f>
        <v>0.14</v>
      </c>
      <c r="C10" s="37">
        <f aca="true" t="shared" si="1" ref="C10:C29">IF((B10/(($F$7*96.3*$K$7)/(43560*$H$7)))&gt;168,"C",(B10/(($F$7*96.3*$K$7)/(43560*$H$7))))</f>
        <v>10.554517133956388</v>
      </c>
      <c r="D10" s="5">
        <f aca="true" t="shared" si="2" ref="D10:M19">IF($C10="C",168/D$30,$C10/D$30)</f>
        <v>10.554517133956388</v>
      </c>
      <c r="E10" s="6">
        <f t="shared" si="2"/>
        <v>5.277258566978194</v>
      </c>
      <c r="F10" s="6">
        <f t="shared" si="2"/>
        <v>3.518172377985463</v>
      </c>
      <c r="G10" s="6">
        <f t="shared" si="2"/>
        <v>2.638629283489097</v>
      </c>
      <c r="H10" s="6">
        <f t="shared" si="2"/>
        <v>2.1109034267912774</v>
      </c>
      <c r="I10" s="6">
        <f t="shared" si="2"/>
        <v>1.7590861889927314</v>
      </c>
      <c r="J10" s="6">
        <f t="shared" si="2"/>
        <v>1.5077881619937696</v>
      </c>
      <c r="K10" s="6">
        <f t="shared" si="2"/>
        <v>1.3193146417445485</v>
      </c>
      <c r="L10" s="6">
        <f t="shared" si="2"/>
        <v>1.1727241259951542</v>
      </c>
      <c r="M10" s="7">
        <f t="shared" si="2"/>
        <v>1.0554517133956387</v>
      </c>
    </row>
    <row r="11" spans="1:13" ht="19.5" customHeight="1">
      <c r="A11" s="46">
        <v>0.04</v>
      </c>
      <c r="B11" s="38">
        <f t="shared" si="0"/>
        <v>0.28</v>
      </c>
      <c r="C11" s="39">
        <f t="shared" si="1"/>
        <v>21.109034267912776</v>
      </c>
      <c r="D11" s="8">
        <f t="shared" si="2"/>
        <v>21.109034267912776</v>
      </c>
      <c r="E11" s="9">
        <f t="shared" si="2"/>
        <v>10.554517133956388</v>
      </c>
      <c r="F11" s="9">
        <f t="shared" si="2"/>
        <v>7.036344755970926</v>
      </c>
      <c r="G11" s="9">
        <f t="shared" si="2"/>
        <v>5.277258566978194</v>
      </c>
      <c r="H11" s="9">
        <f t="shared" si="2"/>
        <v>4.221806853582555</v>
      </c>
      <c r="I11" s="9">
        <f t="shared" si="2"/>
        <v>3.518172377985463</v>
      </c>
      <c r="J11" s="9">
        <f t="shared" si="2"/>
        <v>3.0155763239875393</v>
      </c>
      <c r="K11" s="9">
        <f t="shared" si="2"/>
        <v>2.638629283489097</v>
      </c>
      <c r="L11" s="9">
        <f t="shared" si="2"/>
        <v>2.3454482519903084</v>
      </c>
      <c r="M11" s="10">
        <f t="shared" si="2"/>
        <v>2.1109034267912774</v>
      </c>
    </row>
    <row r="12" spans="1:13" ht="19.5" customHeight="1">
      <c r="A12" s="46">
        <v>0.06</v>
      </c>
      <c r="B12" s="38">
        <f t="shared" si="0"/>
        <v>0.42</v>
      </c>
      <c r="C12" s="39">
        <f t="shared" si="1"/>
        <v>31.66355140186916</v>
      </c>
      <c r="D12" s="8">
        <f t="shared" si="2"/>
        <v>31.66355140186916</v>
      </c>
      <c r="E12" s="9">
        <f t="shared" si="2"/>
        <v>15.83177570093458</v>
      </c>
      <c r="F12" s="9">
        <f t="shared" si="2"/>
        <v>10.554517133956386</v>
      </c>
      <c r="G12" s="9">
        <f t="shared" si="2"/>
        <v>7.91588785046729</v>
      </c>
      <c r="H12" s="9">
        <f t="shared" si="2"/>
        <v>6.332710280373832</v>
      </c>
      <c r="I12" s="9">
        <f t="shared" si="2"/>
        <v>5.277258566978193</v>
      </c>
      <c r="J12" s="9">
        <f t="shared" si="2"/>
        <v>4.5233644859813085</v>
      </c>
      <c r="K12" s="9">
        <f t="shared" si="2"/>
        <v>3.957943925233645</v>
      </c>
      <c r="L12" s="9">
        <f t="shared" si="2"/>
        <v>3.5181723779854623</v>
      </c>
      <c r="M12" s="10">
        <f t="shared" si="2"/>
        <v>3.166355140186916</v>
      </c>
    </row>
    <row r="13" spans="1:13" ht="19.5" customHeight="1">
      <c r="A13" s="46">
        <v>0.08</v>
      </c>
      <c r="B13" s="38">
        <f t="shared" si="0"/>
        <v>0.56</v>
      </c>
      <c r="C13" s="39">
        <f t="shared" si="1"/>
        <v>42.21806853582555</v>
      </c>
      <c r="D13" s="8">
        <f t="shared" si="2"/>
        <v>42.21806853582555</v>
      </c>
      <c r="E13" s="9">
        <f t="shared" si="2"/>
        <v>21.109034267912776</v>
      </c>
      <c r="F13" s="9">
        <f t="shared" si="2"/>
        <v>14.072689511941851</v>
      </c>
      <c r="G13" s="9">
        <f t="shared" si="2"/>
        <v>10.554517133956388</v>
      </c>
      <c r="H13" s="9">
        <f t="shared" si="2"/>
        <v>8.44361370716511</v>
      </c>
      <c r="I13" s="9">
        <f t="shared" si="2"/>
        <v>7.036344755970926</v>
      </c>
      <c r="J13" s="9">
        <f t="shared" si="2"/>
        <v>6.0311526479750786</v>
      </c>
      <c r="K13" s="9">
        <f t="shared" si="2"/>
        <v>5.277258566978194</v>
      </c>
      <c r="L13" s="9">
        <f t="shared" si="2"/>
        <v>4.690896503980617</v>
      </c>
      <c r="M13" s="10">
        <f t="shared" si="2"/>
        <v>4.221806853582555</v>
      </c>
    </row>
    <row r="14" spans="1:13" ht="19.5" customHeight="1">
      <c r="A14" s="46">
        <v>0.1</v>
      </c>
      <c r="B14" s="38">
        <f t="shared" si="0"/>
        <v>0.7000000000000001</v>
      </c>
      <c r="C14" s="39">
        <f t="shared" si="1"/>
        <v>52.77258566978194</v>
      </c>
      <c r="D14" s="8">
        <f t="shared" si="2"/>
        <v>52.77258566978194</v>
      </c>
      <c r="E14" s="9">
        <f t="shared" si="2"/>
        <v>26.38629283489097</v>
      </c>
      <c r="F14" s="9">
        <f t="shared" si="2"/>
        <v>17.590861889927314</v>
      </c>
      <c r="G14" s="9">
        <f t="shared" si="2"/>
        <v>13.193146417445485</v>
      </c>
      <c r="H14" s="9">
        <f t="shared" si="2"/>
        <v>10.554517133956388</v>
      </c>
      <c r="I14" s="9">
        <f t="shared" si="2"/>
        <v>8.795430944963657</v>
      </c>
      <c r="J14" s="9">
        <f t="shared" si="2"/>
        <v>7.538940809968849</v>
      </c>
      <c r="K14" s="9">
        <f t="shared" si="2"/>
        <v>6.596573208722742</v>
      </c>
      <c r="L14" s="9">
        <f t="shared" si="2"/>
        <v>5.863620629975771</v>
      </c>
      <c r="M14" s="10">
        <f t="shared" si="2"/>
        <v>5.277258566978194</v>
      </c>
    </row>
    <row r="15" spans="1:13" ht="19.5" customHeight="1">
      <c r="A15" s="46">
        <v>0.12</v>
      </c>
      <c r="B15" s="38">
        <f t="shared" si="0"/>
        <v>0.84</v>
      </c>
      <c r="C15" s="39">
        <f t="shared" si="1"/>
        <v>63.32710280373832</v>
      </c>
      <c r="D15" s="8">
        <f t="shared" si="2"/>
        <v>63.32710280373832</v>
      </c>
      <c r="E15" s="9">
        <f t="shared" si="2"/>
        <v>31.66355140186916</v>
      </c>
      <c r="F15" s="9">
        <f t="shared" si="2"/>
        <v>21.109034267912772</v>
      </c>
      <c r="G15" s="9">
        <f t="shared" si="2"/>
        <v>15.83177570093458</v>
      </c>
      <c r="H15" s="9">
        <f t="shared" si="2"/>
        <v>12.665420560747664</v>
      </c>
      <c r="I15" s="9">
        <f t="shared" si="2"/>
        <v>10.554517133956386</v>
      </c>
      <c r="J15" s="9">
        <f t="shared" si="2"/>
        <v>9.046728971962617</v>
      </c>
      <c r="K15" s="9">
        <f t="shared" si="2"/>
        <v>7.91588785046729</v>
      </c>
      <c r="L15" s="9">
        <f t="shared" si="2"/>
        <v>7.036344755970925</v>
      </c>
      <c r="M15" s="10">
        <f t="shared" si="2"/>
        <v>6.332710280373832</v>
      </c>
    </row>
    <row r="16" spans="1:13" ht="19.5" customHeight="1">
      <c r="A16" s="46">
        <v>0.14</v>
      </c>
      <c r="B16" s="38">
        <f t="shared" si="0"/>
        <v>0.9800000000000001</v>
      </c>
      <c r="C16" s="39">
        <f t="shared" si="1"/>
        <v>73.88161993769471</v>
      </c>
      <c r="D16" s="8">
        <f t="shared" si="2"/>
        <v>73.88161993769471</v>
      </c>
      <c r="E16" s="9">
        <f t="shared" si="2"/>
        <v>36.940809968847354</v>
      </c>
      <c r="F16" s="9">
        <f t="shared" si="2"/>
        <v>24.627206645898237</v>
      </c>
      <c r="G16" s="9">
        <f t="shared" si="2"/>
        <v>18.470404984423677</v>
      </c>
      <c r="H16" s="9">
        <f t="shared" si="2"/>
        <v>14.776323987538941</v>
      </c>
      <c r="I16" s="9">
        <f t="shared" si="2"/>
        <v>12.313603322949119</v>
      </c>
      <c r="J16" s="9">
        <f t="shared" si="2"/>
        <v>10.554517133956386</v>
      </c>
      <c r="K16" s="9">
        <f t="shared" si="2"/>
        <v>9.235202492211839</v>
      </c>
      <c r="L16" s="9">
        <f t="shared" si="2"/>
        <v>8.209068881966079</v>
      </c>
      <c r="M16" s="10">
        <f t="shared" si="2"/>
        <v>7.3881619937694705</v>
      </c>
    </row>
    <row r="17" spans="1:13" ht="19.5" customHeight="1">
      <c r="A17" s="46">
        <v>0.16</v>
      </c>
      <c r="B17" s="38">
        <f t="shared" si="0"/>
        <v>1.12</v>
      </c>
      <c r="C17" s="39">
        <f t="shared" si="1"/>
        <v>84.4361370716511</v>
      </c>
      <c r="D17" s="8">
        <f t="shared" si="2"/>
        <v>84.4361370716511</v>
      </c>
      <c r="E17" s="9">
        <f t="shared" si="2"/>
        <v>42.21806853582555</v>
      </c>
      <c r="F17" s="9">
        <f t="shared" si="2"/>
        <v>28.145379023883702</v>
      </c>
      <c r="G17" s="9">
        <f t="shared" si="2"/>
        <v>21.109034267912776</v>
      </c>
      <c r="H17" s="9">
        <f t="shared" si="2"/>
        <v>16.88722741433022</v>
      </c>
      <c r="I17" s="9">
        <f t="shared" si="2"/>
        <v>14.072689511941851</v>
      </c>
      <c r="J17" s="9">
        <f t="shared" si="2"/>
        <v>12.062305295950157</v>
      </c>
      <c r="K17" s="9">
        <f t="shared" si="2"/>
        <v>10.554517133956388</v>
      </c>
      <c r="L17" s="9">
        <f t="shared" si="2"/>
        <v>9.381793007961233</v>
      </c>
      <c r="M17" s="10">
        <f t="shared" si="2"/>
        <v>8.44361370716511</v>
      </c>
    </row>
    <row r="18" spans="1:13" ht="19.5" customHeight="1">
      <c r="A18" s="46">
        <v>0.18</v>
      </c>
      <c r="B18" s="38">
        <f t="shared" si="0"/>
        <v>1.26</v>
      </c>
      <c r="C18" s="39">
        <f t="shared" si="1"/>
        <v>94.99065420560748</v>
      </c>
      <c r="D18" s="8">
        <f t="shared" si="2"/>
        <v>94.99065420560748</v>
      </c>
      <c r="E18" s="9">
        <f t="shared" si="2"/>
        <v>47.49532710280374</v>
      </c>
      <c r="F18" s="9">
        <f t="shared" si="2"/>
        <v>31.66355140186916</v>
      </c>
      <c r="G18" s="9">
        <f t="shared" si="2"/>
        <v>23.74766355140187</v>
      </c>
      <c r="H18" s="9">
        <f t="shared" si="2"/>
        <v>18.998130841121498</v>
      </c>
      <c r="I18" s="9">
        <f t="shared" si="2"/>
        <v>15.83177570093458</v>
      </c>
      <c r="J18" s="9">
        <f t="shared" si="2"/>
        <v>13.570093457943926</v>
      </c>
      <c r="K18" s="9">
        <f t="shared" si="2"/>
        <v>11.873831775700936</v>
      </c>
      <c r="L18" s="9">
        <f t="shared" si="2"/>
        <v>10.554517133956388</v>
      </c>
      <c r="M18" s="10">
        <f t="shared" si="2"/>
        <v>9.499065420560749</v>
      </c>
    </row>
    <row r="19" spans="1:13" ht="19.5" customHeight="1">
      <c r="A19" s="46">
        <v>0.2</v>
      </c>
      <c r="B19" s="38">
        <f t="shared" si="0"/>
        <v>1.4000000000000001</v>
      </c>
      <c r="C19" s="39">
        <f t="shared" si="1"/>
        <v>105.54517133956388</v>
      </c>
      <c r="D19" s="8">
        <f t="shared" si="2"/>
        <v>105.54517133956388</v>
      </c>
      <c r="E19" s="9">
        <f t="shared" si="2"/>
        <v>52.77258566978194</v>
      </c>
      <c r="F19" s="9">
        <f t="shared" si="2"/>
        <v>35.18172377985463</v>
      </c>
      <c r="G19" s="9">
        <f t="shared" si="2"/>
        <v>26.38629283489097</v>
      </c>
      <c r="H19" s="9">
        <f t="shared" si="2"/>
        <v>21.109034267912776</v>
      </c>
      <c r="I19" s="9">
        <f t="shared" si="2"/>
        <v>17.590861889927314</v>
      </c>
      <c r="J19" s="9">
        <f t="shared" si="2"/>
        <v>15.077881619937697</v>
      </c>
      <c r="K19" s="9">
        <f t="shared" si="2"/>
        <v>13.193146417445485</v>
      </c>
      <c r="L19" s="9">
        <f t="shared" si="2"/>
        <v>11.727241259951542</v>
      </c>
      <c r="M19" s="10">
        <f t="shared" si="2"/>
        <v>10.554517133956388</v>
      </c>
    </row>
    <row r="20" spans="1:13" ht="19.5" customHeight="1">
      <c r="A20" s="46">
        <v>0.22</v>
      </c>
      <c r="B20" s="38">
        <f t="shared" si="0"/>
        <v>1.54</v>
      </c>
      <c r="C20" s="39">
        <f t="shared" si="1"/>
        <v>116.09968847352026</v>
      </c>
      <c r="D20" s="8">
        <f aca="true" t="shared" si="3" ref="D20:M29">IF($C20="C",168/D$30,$C20/D$30)</f>
        <v>116.09968847352026</v>
      </c>
      <c r="E20" s="9">
        <f t="shared" si="3"/>
        <v>58.04984423676013</v>
      </c>
      <c r="F20" s="9">
        <f t="shared" si="3"/>
        <v>38.69989615784009</v>
      </c>
      <c r="G20" s="9">
        <f t="shared" si="3"/>
        <v>29.024922118380065</v>
      </c>
      <c r="H20" s="9">
        <f t="shared" si="3"/>
        <v>23.21993769470405</v>
      </c>
      <c r="I20" s="9">
        <f t="shared" si="3"/>
        <v>19.349948078920043</v>
      </c>
      <c r="J20" s="9">
        <f t="shared" si="3"/>
        <v>16.585669781931465</v>
      </c>
      <c r="K20" s="9">
        <f t="shared" si="3"/>
        <v>14.512461059190032</v>
      </c>
      <c r="L20" s="9">
        <f t="shared" si="3"/>
        <v>12.899965385946695</v>
      </c>
      <c r="M20" s="10">
        <f t="shared" si="3"/>
        <v>11.609968847352025</v>
      </c>
    </row>
    <row r="21" spans="1:13" ht="19.5" customHeight="1">
      <c r="A21" s="46">
        <v>0.24</v>
      </c>
      <c r="B21" s="38">
        <f t="shared" si="0"/>
        <v>1.68</v>
      </c>
      <c r="C21" s="39">
        <f t="shared" si="1"/>
        <v>126.65420560747664</v>
      </c>
      <c r="D21" s="8">
        <f t="shared" si="3"/>
        <v>126.65420560747664</v>
      </c>
      <c r="E21" s="9">
        <f t="shared" si="3"/>
        <v>63.32710280373832</v>
      </c>
      <c r="F21" s="9">
        <f t="shared" si="3"/>
        <v>42.218068535825545</v>
      </c>
      <c r="G21" s="9">
        <f t="shared" si="3"/>
        <v>31.66355140186916</v>
      </c>
      <c r="H21" s="9">
        <f t="shared" si="3"/>
        <v>25.33084112149533</v>
      </c>
      <c r="I21" s="9">
        <f t="shared" si="3"/>
        <v>21.109034267912772</v>
      </c>
      <c r="J21" s="9">
        <f t="shared" si="3"/>
        <v>18.093457943925234</v>
      </c>
      <c r="K21" s="9">
        <f t="shared" si="3"/>
        <v>15.83177570093458</v>
      </c>
      <c r="L21" s="9">
        <f t="shared" si="3"/>
        <v>14.07268951194185</v>
      </c>
      <c r="M21" s="10">
        <f t="shared" si="3"/>
        <v>12.665420560747664</v>
      </c>
    </row>
    <row r="22" spans="1:13" ht="19.5" customHeight="1">
      <c r="A22" s="46">
        <v>0.26</v>
      </c>
      <c r="B22" s="38">
        <f t="shared" si="0"/>
        <v>1.82</v>
      </c>
      <c r="C22" s="39">
        <f t="shared" si="1"/>
        <v>137.20872274143304</v>
      </c>
      <c r="D22" s="8">
        <f t="shared" si="3"/>
        <v>137.20872274143304</v>
      </c>
      <c r="E22" s="9">
        <f t="shared" si="3"/>
        <v>68.60436137071652</v>
      </c>
      <c r="F22" s="9">
        <f t="shared" si="3"/>
        <v>45.73624091381101</v>
      </c>
      <c r="G22" s="9">
        <f t="shared" si="3"/>
        <v>34.30218068535826</v>
      </c>
      <c r="H22" s="9">
        <f t="shared" si="3"/>
        <v>27.441744548286607</v>
      </c>
      <c r="I22" s="9">
        <f t="shared" si="3"/>
        <v>22.868120456905505</v>
      </c>
      <c r="J22" s="9">
        <f t="shared" si="3"/>
        <v>19.601246105919007</v>
      </c>
      <c r="K22" s="9">
        <f t="shared" si="3"/>
        <v>17.15109034267913</v>
      </c>
      <c r="L22" s="9">
        <f t="shared" si="3"/>
        <v>15.245413637937004</v>
      </c>
      <c r="M22" s="10">
        <f t="shared" si="3"/>
        <v>13.720872274143304</v>
      </c>
    </row>
    <row r="23" spans="1:13" ht="19.5" customHeight="1">
      <c r="A23" s="46">
        <v>0.28</v>
      </c>
      <c r="B23" s="38">
        <f t="shared" si="0"/>
        <v>1.9600000000000002</v>
      </c>
      <c r="C23" s="39">
        <f t="shared" si="1"/>
        <v>147.76323987538942</v>
      </c>
      <c r="D23" s="8">
        <f t="shared" si="3"/>
        <v>147.76323987538942</v>
      </c>
      <c r="E23" s="9">
        <f t="shared" si="3"/>
        <v>73.88161993769471</v>
      </c>
      <c r="F23" s="9">
        <f t="shared" si="3"/>
        <v>49.254413291796475</v>
      </c>
      <c r="G23" s="9">
        <f t="shared" si="3"/>
        <v>36.940809968847354</v>
      </c>
      <c r="H23" s="9">
        <f t="shared" si="3"/>
        <v>29.552647975077882</v>
      </c>
      <c r="I23" s="9">
        <f t="shared" si="3"/>
        <v>24.627206645898237</v>
      </c>
      <c r="J23" s="9">
        <f t="shared" si="3"/>
        <v>21.109034267912772</v>
      </c>
      <c r="K23" s="9">
        <f t="shared" si="3"/>
        <v>18.470404984423677</v>
      </c>
      <c r="L23" s="9">
        <f t="shared" si="3"/>
        <v>16.418137763932158</v>
      </c>
      <c r="M23" s="10">
        <f t="shared" si="3"/>
        <v>14.776323987538941</v>
      </c>
    </row>
    <row r="24" spans="1:13" ht="19.5" customHeight="1">
      <c r="A24" s="46">
        <v>0.3</v>
      </c>
      <c r="B24" s="38">
        <f t="shared" si="0"/>
        <v>2.1</v>
      </c>
      <c r="C24" s="39">
        <f t="shared" si="1"/>
        <v>158.3177570093458</v>
      </c>
      <c r="D24" s="8">
        <f t="shared" si="3"/>
        <v>158.3177570093458</v>
      </c>
      <c r="E24" s="9">
        <f t="shared" si="3"/>
        <v>79.1588785046729</v>
      </c>
      <c r="F24" s="9">
        <f t="shared" si="3"/>
        <v>52.77258566978193</v>
      </c>
      <c r="G24" s="9">
        <f t="shared" si="3"/>
        <v>39.57943925233645</v>
      </c>
      <c r="H24" s="9">
        <f t="shared" si="3"/>
        <v>31.66355140186916</v>
      </c>
      <c r="I24" s="9">
        <f t="shared" si="3"/>
        <v>26.386292834890966</v>
      </c>
      <c r="J24" s="9">
        <f t="shared" si="3"/>
        <v>22.61682242990654</v>
      </c>
      <c r="K24" s="9">
        <f t="shared" si="3"/>
        <v>19.789719626168225</v>
      </c>
      <c r="L24" s="9">
        <f t="shared" si="3"/>
        <v>17.59086188992731</v>
      </c>
      <c r="M24" s="10">
        <f t="shared" si="3"/>
        <v>15.83177570093458</v>
      </c>
    </row>
    <row r="25" spans="1:13" ht="19.5" customHeight="1">
      <c r="A25" s="46">
        <v>0.32</v>
      </c>
      <c r="B25" s="38">
        <f t="shared" si="0"/>
        <v>2.24</v>
      </c>
      <c r="C25" s="39" t="str">
        <f t="shared" si="1"/>
        <v>C</v>
      </c>
      <c r="D25" s="8">
        <f t="shared" si="3"/>
        <v>168</v>
      </c>
      <c r="E25" s="9">
        <f t="shared" si="3"/>
        <v>84</v>
      </c>
      <c r="F25" s="9">
        <f t="shared" si="3"/>
        <v>56</v>
      </c>
      <c r="G25" s="9">
        <f t="shared" si="3"/>
        <v>42</v>
      </c>
      <c r="H25" s="9">
        <f t="shared" si="3"/>
        <v>33.6</v>
      </c>
      <c r="I25" s="9">
        <f t="shared" si="3"/>
        <v>28</v>
      </c>
      <c r="J25" s="9">
        <f t="shared" si="3"/>
        <v>24</v>
      </c>
      <c r="K25" s="9">
        <f t="shared" si="3"/>
        <v>21</v>
      </c>
      <c r="L25" s="9">
        <f t="shared" si="3"/>
        <v>18.666666666666668</v>
      </c>
      <c r="M25" s="10">
        <f t="shared" si="3"/>
        <v>16.8</v>
      </c>
    </row>
    <row r="26" spans="1:13" ht="19.5" customHeight="1">
      <c r="A26" s="46">
        <v>0.34</v>
      </c>
      <c r="B26" s="38">
        <f t="shared" si="0"/>
        <v>2.3800000000000003</v>
      </c>
      <c r="C26" s="39" t="str">
        <f t="shared" si="1"/>
        <v>C</v>
      </c>
      <c r="D26" s="8">
        <f t="shared" si="3"/>
        <v>168</v>
      </c>
      <c r="E26" s="9">
        <f t="shared" si="3"/>
        <v>84</v>
      </c>
      <c r="F26" s="9">
        <f t="shared" si="3"/>
        <v>56</v>
      </c>
      <c r="G26" s="9">
        <f t="shared" si="3"/>
        <v>42</v>
      </c>
      <c r="H26" s="9">
        <f t="shared" si="3"/>
        <v>33.6</v>
      </c>
      <c r="I26" s="9">
        <f t="shared" si="3"/>
        <v>28</v>
      </c>
      <c r="J26" s="9">
        <f t="shared" si="3"/>
        <v>24</v>
      </c>
      <c r="K26" s="9">
        <f t="shared" si="3"/>
        <v>21</v>
      </c>
      <c r="L26" s="9">
        <f t="shared" si="3"/>
        <v>18.666666666666668</v>
      </c>
      <c r="M26" s="10">
        <f t="shared" si="3"/>
        <v>16.8</v>
      </c>
    </row>
    <row r="27" spans="1:13" ht="19.5" customHeight="1">
      <c r="A27" s="46">
        <v>0.36</v>
      </c>
      <c r="B27" s="38">
        <f t="shared" si="0"/>
        <v>2.52</v>
      </c>
      <c r="C27" s="39" t="str">
        <f t="shared" si="1"/>
        <v>C</v>
      </c>
      <c r="D27" s="8">
        <f t="shared" si="3"/>
        <v>168</v>
      </c>
      <c r="E27" s="9">
        <f t="shared" si="3"/>
        <v>84</v>
      </c>
      <c r="F27" s="9">
        <f t="shared" si="3"/>
        <v>56</v>
      </c>
      <c r="G27" s="9">
        <f t="shared" si="3"/>
        <v>42</v>
      </c>
      <c r="H27" s="9">
        <f t="shared" si="3"/>
        <v>33.6</v>
      </c>
      <c r="I27" s="9">
        <f t="shared" si="3"/>
        <v>28</v>
      </c>
      <c r="J27" s="9">
        <f t="shared" si="3"/>
        <v>24</v>
      </c>
      <c r="K27" s="9">
        <f t="shared" si="3"/>
        <v>21</v>
      </c>
      <c r="L27" s="9">
        <f t="shared" si="3"/>
        <v>18.666666666666668</v>
      </c>
      <c r="M27" s="10">
        <f t="shared" si="3"/>
        <v>16.8</v>
      </c>
    </row>
    <row r="28" spans="1:13" ht="19.5" customHeight="1">
      <c r="A28" s="46">
        <v>0.38</v>
      </c>
      <c r="B28" s="38">
        <f t="shared" si="0"/>
        <v>2.66</v>
      </c>
      <c r="C28" s="39" t="str">
        <f t="shared" si="1"/>
        <v>C</v>
      </c>
      <c r="D28" s="8">
        <f t="shared" si="3"/>
        <v>168</v>
      </c>
      <c r="E28" s="9">
        <f t="shared" si="3"/>
        <v>84</v>
      </c>
      <c r="F28" s="9">
        <f t="shared" si="3"/>
        <v>56</v>
      </c>
      <c r="G28" s="9">
        <f t="shared" si="3"/>
        <v>42</v>
      </c>
      <c r="H28" s="9">
        <f t="shared" si="3"/>
        <v>33.6</v>
      </c>
      <c r="I28" s="9">
        <f t="shared" si="3"/>
        <v>28</v>
      </c>
      <c r="J28" s="9">
        <f t="shared" si="3"/>
        <v>24</v>
      </c>
      <c r="K28" s="9">
        <f t="shared" si="3"/>
        <v>21</v>
      </c>
      <c r="L28" s="9">
        <f t="shared" si="3"/>
        <v>18.666666666666668</v>
      </c>
      <c r="M28" s="10">
        <f t="shared" si="3"/>
        <v>16.8</v>
      </c>
    </row>
    <row r="29" spans="1:13" ht="19.5" customHeight="1" thickBot="1">
      <c r="A29" s="47">
        <v>0.4</v>
      </c>
      <c r="B29" s="40">
        <f t="shared" si="0"/>
        <v>2.8000000000000003</v>
      </c>
      <c r="C29" s="41" t="str">
        <f t="shared" si="1"/>
        <v>C</v>
      </c>
      <c r="D29" s="11">
        <f t="shared" si="3"/>
        <v>168</v>
      </c>
      <c r="E29" s="12">
        <f t="shared" si="3"/>
        <v>84</v>
      </c>
      <c r="F29" s="12">
        <f t="shared" si="3"/>
        <v>56</v>
      </c>
      <c r="G29" s="12">
        <f t="shared" si="3"/>
        <v>42</v>
      </c>
      <c r="H29" s="12">
        <f t="shared" si="3"/>
        <v>33.6</v>
      </c>
      <c r="I29" s="12">
        <f t="shared" si="3"/>
        <v>28</v>
      </c>
      <c r="J29" s="12">
        <f t="shared" si="3"/>
        <v>24</v>
      </c>
      <c r="K29" s="12">
        <f t="shared" si="3"/>
        <v>21</v>
      </c>
      <c r="L29" s="12">
        <f t="shared" si="3"/>
        <v>18.666666666666668</v>
      </c>
      <c r="M29" s="13">
        <f t="shared" si="3"/>
        <v>16.8</v>
      </c>
    </row>
    <row r="30" spans="1:13" ht="15">
      <c r="A30" s="1"/>
      <c r="B30" s="1"/>
      <c r="C30" s="1"/>
      <c r="D30" s="48">
        <v>1</v>
      </c>
      <c r="E30" s="48">
        <v>2</v>
      </c>
      <c r="F30" s="48">
        <v>3</v>
      </c>
      <c r="G30" s="48">
        <v>4</v>
      </c>
      <c r="H30" s="48">
        <v>5</v>
      </c>
      <c r="I30" s="48">
        <v>6</v>
      </c>
      <c r="J30" s="48">
        <v>7</v>
      </c>
      <c r="K30" s="48">
        <v>8</v>
      </c>
      <c r="L30" s="48">
        <v>9</v>
      </c>
      <c r="M30" s="48">
        <v>10</v>
      </c>
    </row>
    <row r="31" spans="1:13" ht="15">
      <c r="A31" s="1"/>
      <c r="B31" s="1"/>
      <c r="C31" s="1"/>
      <c r="D31" s="3"/>
      <c r="E31" s="3" t="s">
        <v>11</v>
      </c>
      <c r="F31" s="3"/>
      <c r="G31" s="3"/>
      <c r="H31" s="3"/>
      <c r="I31" s="3"/>
      <c r="J31" s="3"/>
      <c r="K31" s="3"/>
      <c r="L31" s="3"/>
      <c r="M31" s="3"/>
    </row>
    <row r="32" ht="15">
      <c r="H32" s="3"/>
    </row>
    <row r="33" spans="1:9" ht="15">
      <c r="A33" s="34" t="s">
        <v>26</v>
      </c>
      <c r="B33" s="1"/>
      <c r="C33" s="1"/>
      <c r="D33" s="2"/>
      <c r="E33" s="2"/>
      <c r="F33" s="2"/>
      <c r="G33" s="1"/>
      <c r="H33" s="2"/>
      <c r="I33" s="1"/>
    </row>
    <row r="34" spans="1:9" ht="15" customHeight="1">
      <c r="A34" s="34" t="s">
        <v>27</v>
      </c>
      <c r="B34" s="1"/>
      <c r="C34" s="1"/>
      <c r="D34" s="1"/>
      <c r="E34" s="1"/>
      <c r="F34" s="1"/>
      <c r="G34" s="1"/>
      <c r="H34" s="1"/>
      <c r="I34" s="1"/>
    </row>
    <row r="35" spans="1:9" ht="15" customHeight="1">
      <c r="A35" s="34" t="s">
        <v>28</v>
      </c>
      <c r="B35" s="1"/>
      <c r="C35" s="1"/>
      <c r="D35" s="1"/>
      <c r="E35" s="1"/>
      <c r="F35" s="1"/>
      <c r="G35" s="1"/>
      <c r="H35" s="1"/>
      <c r="I35" s="1"/>
    </row>
    <row r="36" spans="1:9" ht="15" customHeight="1">
      <c r="A36" s="34" t="s">
        <v>29</v>
      </c>
      <c r="B36" s="1"/>
      <c r="C36" s="1"/>
      <c r="D36" s="1"/>
      <c r="E36" s="1"/>
      <c r="F36" s="1"/>
      <c r="G36" s="1"/>
      <c r="H36" s="1"/>
      <c r="I36" s="1"/>
    </row>
    <row r="37" spans="1:9" ht="15" customHeight="1">
      <c r="A37" s="34" t="s">
        <v>30</v>
      </c>
      <c r="B37" s="1"/>
      <c r="C37" s="1"/>
      <c r="D37" s="1"/>
      <c r="E37" s="1"/>
      <c r="F37" s="1"/>
      <c r="G37" s="1"/>
      <c r="H37" s="1"/>
      <c r="I37" s="1"/>
    </row>
    <row r="38" spans="1:9" ht="15" customHeight="1">
      <c r="A38" s="1"/>
      <c r="B38" s="34" t="s">
        <v>31</v>
      </c>
      <c r="C38" s="1"/>
      <c r="D38" s="1"/>
      <c r="E38" s="1"/>
      <c r="F38" s="1"/>
      <c r="G38" s="1"/>
      <c r="H38" s="1"/>
      <c r="I38" s="1"/>
    </row>
    <row r="39" ht="15" customHeight="1"/>
    <row r="40" spans="1:14" ht="15">
      <c r="A40" s="35" t="s">
        <v>33</v>
      </c>
      <c r="N40" s="4"/>
    </row>
    <row r="41" spans="2:14" ht="15">
      <c r="B41" s="34" t="s">
        <v>32</v>
      </c>
      <c r="N41" s="4"/>
    </row>
    <row r="42" ht="15">
      <c r="N42" s="4"/>
    </row>
    <row r="43" ht="15">
      <c r="N43" s="4"/>
    </row>
    <row r="44" ht="15">
      <c r="N44" s="4"/>
    </row>
    <row r="45" ht="15">
      <c r="N45" s="4"/>
    </row>
    <row r="46" ht="15">
      <c r="N46" s="4"/>
    </row>
    <row r="47" ht="15">
      <c r="N47" s="4"/>
    </row>
    <row r="48" ht="15">
      <c r="N48" s="4"/>
    </row>
    <row r="49" ht="15">
      <c r="N49" s="4"/>
    </row>
    <row r="50" ht="15">
      <c r="N50" s="4"/>
    </row>
  </sheetData>
  <sheetProtection password="CC70" sheet="1" objects="1" scenarios="1"/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1:10" ht="15" customHeight="1">
      <c r="A1" s="3" t="s">
        <v>0</v>
      </c>
      <c r="B1" s="3"/>
      <c r="C1" s="3"/>
      <c r="D1" s="3" t="s">
        <v>1</v>
      </c>
      <c r="E1" s="3"/>
      <c r="F1" s="3" t="s">
        <v>12</v>
      </c>
      <c r="H1" s="3"/>
      <c r="I1" s="3"/>
      <c r="J1" s="3"/>
    </row>
    <row r="2" spans="1:10" ht="15" customHeight="1">
      <c r="A2" s="3"/>
      <c r="B2" s="3"/>
      <c r="C2" s="3"/>
      <c r="D2" s="3"/>
      <c r="E2" s="3"/>
      <c r="F2" s="3"/>
      <c r="H2" s="3"/>
      <c r="I2" s="3"/>
      <c r="J2" s="3"/>
    </row>
    <row r="3" spans="1:10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 customHeight="1">
      <c r="A4" s="14" t="s">
        <v>15</v>
      </c>
      <c r="B4" s="14" t="s">
        <v>18</v>
      </c>
      <c r="C4" s="14" t="s">
        <v>13</v>
      </c>
      <c r="D4" s="14" t="s">
        <v>16</v>
      </c>
      <c r="E4" s="15"/>
      <c r="F4" s="16" t="s">
        <v>24</v>
      </c>
      <c r="G4" s="17"/>
      <c r="H4" s="16" t="s">
        <v>25</v>
      </c>
      <c r="I4" s="17"/>
      <c r="J4" s="18"/>
    </row>
    <row r="5" spans="1:10" ht="15.75" thickBot="1">
      <c r="A5" s="19" t="s">
        <v>20</v>
      </c>
      <c r="B5" s="20" t="s">
        <v>19</v>
      </c>
      <c r="C5" s="20" t="s">
        <v>14</v>
      </c>
      <c r="D5" s="20" t="s">
        <v>17</v>
      </c>
      <c r="E5" s="20" t="s">
        <v>6</v>
      </c>
      <c r="F5" s="21" t="s">
        <v>22</v>
      </c>
      <c r="G5" s="22" t="s">
        <v>23</v>
      </c>
      <c r="H5" s="21" t="s">
        <v>22</v>
      </c>
      <c r="I5" s="22" t="s">
        <v>23</v>
      </c>
      <c r="J5" s="22" t="s">
        <v>21</v>
      </c>
    </row>
    <row r="6" spans="1:10" ht="18" customHeight="1">
      <c r="A6" s="23">
        <v>1</v>
      </c>
      <c r="B6" s="24"/>
      <c r="C6" s="24"/>
      <c r="D6" s="24"/>
      <c r="E6" s="24"/>
      <c r="F6" s="25"/>
      <c r="G6" s="26"/>
      <c r="H6" s="25"/>
      <c r="I6" s="26"/>
      <c r="J6" s="27"/>
    </row>
    <row r="7" spans="1:10" ht="18" customHeight="1">
      <c r="A7" s="28">
        <v>2</v>
      </c>
      <c r="B7" s="29"/>
      <c r="C7" s="29"/>
      <c r="D7" s="29"/>
      <c r="E7" s="30"/>
      <c r="F7" s="30"/>
      <c r="G7" s="31"/>
      <c r="H7" s="30"/>
      <c r="I7" s="31"/>
      <c r="J7" s="31"/>
    </row>
    <row r="8" spans="1:10" ht="18" customHeight="1">
      <c r="A8" s="28">
        <v>3</v>
      </c>
      <c r="B8" s="29"/>
      <c r="C8" s="29"/>
      <c r="D8" s="29"/>
      <c r="E8" s="29"/>
      <c r="F8" s="32"/>
      <c r="G8" s="33"/>
      <c r="H8" s="32"/>
      <c r="I8" s="33"/>
      <c r="J8" s="31"/>
    </row>
    <row r="9" spans="1:10" ht="18" customHeight="1">
      <c r="A9" s="28">
        <v>4</v>
      </c>
      <c r="B9" s="29"/>
      <c r="C9" s="29"/>
      <c r="D9" s="29"/>
      <c r="E9" s="30"/>
      <c r="F9" s="30"/>
      <c r="G9" s="31"/>
      <c r="H9" s="30"/>
      <c r="I9" s="31"/>
      <c r="J9" s="31"/>
    </row>
    <row r="10" spans="1:10" ht="18" customHeight="1">
      <c r="A10" s="28">
        <v>5</v>
      </c>
      <c r="B10" s="29"/>
      <c r="C10" s="29"/>
      <c r="D10" s="29"/>
      <c r="E10" s="29"/>
      <c r="F10" s="32"/>
      <c r="G10" s="33"/>
      <c r="H10" s="32"/>
      <c r="I10" s="33"/>
      <c r="J10" s="31"/>
    </row>
    <row r="11" spans="1:10" ht="18" customHeight="1">
      <c r="A11" s="28">
        <v>6</v>
      </c>
      <c r="B11" s="29"/>
      <c r="C11" s="29"/>
      <c r="D11" s="29"/>
      <c r="E11" s="30"/>
      <c r="F11" s="30"/>
      <c r="G11" s="31"/>
      <c r="H11" s="30"/>
      <c r="I11" s="31"/>
      <c r="J11" s="31"/>
    </row>
    <row r="12" spans="1:10" ht="18" customHeight="1">
      <c r="A12" s="28">
        <v>7</v>
      </c>
      <c r="B12" s="29"/>
      <c r="C12" s="29"/>
      <c r="D12" s="29"/>
      <c r="E12" s="29"/>
      <c r="F12" s="32"/>
      <c r="G12" s="33"/>
      <c r="H12" s="32"/>
      <c r="I12" s="33"/>
      <c r="J12" s="31"/>
    </row>
    <row r="13" spans="1:10" ht="18" customHeight="1">
      <c r="A13" s="28">
        <v>8</v>
      </c>
      <c r="B13" s="29"/>
      <c r="C13" s="29"/>
      <c r="D13" s="29"/>
      <c r="E13" s="30"/>
      <c r="F13" s="30"/>
      <c r="G13" s="31"/>
      <c r="H13" s="30"/>
      <c r="I13" s="31"/>
      <c r="J13" s="31"/>
    </row>
    <row r="14" spans="1:10" ht="18" customHeight="1">
      <c r="A14" s="28">
        <v>9</v>
      </c>
      <c r="B14" s="29"/>
      <c r="C14" s="29"/>
      <c r="D14" s="29"/>
      <c r="E14" s="29"/>
      <c r="F14" s="32"/>
      <c r="G14" s="33"/>
      <c r="H14" s="32"/>
      <c r="I14" s="33"/>
      <c r="J14" s="31"/>
    </row>
    <row r="15" spans="1:10" ht="18" customHeight="1">
      <c r="A15" s="28">
        <v>10</v>
      </c>
      <c r="B15" s="29"/>
      <c r="C15" s="29"/>
      <c r="D15" s="29"/>
      <c r="E15" s="30"/>
      <c r="F15" s="30"/>
      <c r="G15" s="31"/>
      <c r="H15" s="30"/>
      <c r="I15" s="31"/>
      <c r="J15" s="31"/>
    </row>
    <row r="16" spans="1:10" ht="18" customHeight="1">
      <c r="A16" s="28">
        <v>11</v>
      </c>
      <c r="B16" s="29"/>
      <c r="C16" s="29"/>
      <c r="D16" s="29"/>
      <c r="E16" s="29"/>
      <c r="F16" s="32"/>
      <c r="G16" s="33"/>
      <c r="H16" s="32"/>
      <c r="I16" s="33"/>
      <c r="J16" s="31"/>
    </row>
    <row r="17" spans="1:10" ht="18" customHeight="1">
      <c r="A17" s="28">
        <v>12</v>
      </c>
      <c r="B17" s="29"/>
      <c r="C17" s="29"/>
      <c r="D17" s="29"/>
      <c r="E17" s="30"/>
      <c r="F17" s="30"/>
      <c r="G17" s="31"/>
      <c r="H17" s="30"/>
      <c r="I17" s="31"/>
      <c r="J17" s="31"/>
    </row>
    <row r="18" spans="1:10" ht="18" customHeight="1">
      <c r="A18" s="28">
        <v>13</v>
      </c>
      <c r="B18" s="29"/>
      <c r="C18" s="29"/>
      <c r="D18" s="29"/>
      <c r="E18" s="29"/>
      <c r="F18" s="32"/>
      <c r="G18" s="33"/>
      <c r="H18" s="32"/>
      <c r="I18" s="33"/>
      <c r="J18" s="31"/>
    </row>
    <row r="19" spans="1:10" ht="18" customHeight="1">
      <c r="A19" s="28">
        <v>14</v>
      </c>
      <c r="B19" s="29"/>
      <c r="C19" s="29"/>
      <c r="D19" s="29"/>
      <c r="E19" s="30"/>
      <c r="F19" s="30"/>
      <c r="G19" s="31"/>
      <c r="H19" s="30"/>
      <c r="I19" s="31"/>
      <c r="J19" s="31"/>
    </row>
    <row r="20" spans="1:10" ht="18" customHeight="1">
      <c r="A20" s="28">
        <v>15</v>
      </c>
      <c r="B20" s="29"/>
      <c r="C20" s="29"/>
      <c r="D20" s="29"/>
      <c r="E20" s="29"/>
      <c r="F20" s="32"/>
      <c r="G20" s="33"/>
      <c r="H20" s="32"/>
      <c r="I20" s="33"/>
      <c r="J20" s="31"/>
    </row>
    <row r="21" spans="1:10" ht="18" customHeight="1">
      <c r="A21" s="28">
        <v>16</v>
      </c>
      <c r="B21" s="29"/>
      <c r="C21" s="29"/>
      <c r="D21" s="29"/>
      <c r="E21" s="30"/>
      <c r="F21" s="30"/>
      <c r="G21" s="31"/>
      <c r="H21" s="30"/>
      <c r="I21" s="31"/>
      <c r="J21" s="31"/>
    </row>
    <row r="22" spans="1:10" ht="18" customHeight="1">
      <c r="A22" s="28">
        <v>17</v>
      </c>
      <c r="B22" s="29"/>
      <c r="C22" s="29"/>
      <c r="D22" s="29"/>
      <c r="E22" s="29"/>
      <c r="F22" s="32"/>
      <c r="G22" s="33"/>
      <c r="H22" s="32"/>
      <c r="I22" s="33"/>
      <c r="J22" s="31"/>
    </row>
    <row r="23" spans="1:10" ht="18" customHeight="1">
      <c r="A23" s="28">
        <v>18</v>
      </c>
      <c r="B23" s="29"/>
      <c r="C23" s="29"/>
      <c r="D23" s="29"/>
      <c r="E23" s="30"/>
      <c r="F23" s="30"/>
      <c r="G23" s="31"/>
      <c r="H23" s="30"/>
      <c r="I23" s="31"/>
      <c r="J23" s="31"/>
    </row>
    <row r="24" spans="1:10" ht="18" customHeight="1">
      <c r="A24" s="28">
        <v>19</v>
      </c>
      <c r="B24" s="29"/>
      <c r="C24" s="29"/>
      <c r="D24" s="29"/>
      <c r="E24" s="29"/>
      <c r="F24" s="32"/>
      <c r="G24" s="33"/>
      <c r="H24" s="32"/>
      <c r="I24" s="33"/>
      <c r="J24" s="31"/>
    </row>
    <row r="25" spans="1:10" ht="18" customHeight="1">
      <c r="A25" s="28">
        <v>20</v>
      </c>
      <c r="B25" s="29"/>
      <c r="C25" s="29"/>
      <c r="D25" s="29"/>
      <c r="E25" s="30"/>
      <c r="F25" s="30"/>
      <c r="G25" s="31"/>
      <c r="H25" s="30"/>
      <c r="I25" s="31"/>
      <c r="J25" s="31"/>
    </row>
    <row r="26" spans="1:10" ht="18" customHeight="1">
      <c r="A26" s="28">
        <v>21</v>
      </c>
      <c r="B26" s="29"/>
      <c r="C26" s="29"/>
      <c r="D26" s="29"/>
      <c r="E26" s="29"/>
      <c r="F26" s="32"/>
      <c r="G26" s="33"/>
      <c r="H26" s="32"/>
      <c r="I26" s="33"/>
      <c r="J26" s="31"/>
    </row>
    <row r="27" spans="1:10" ht="18" customHeight="1">
      <c r="A27" s="28">
        <v>22</v>
      </c>
      <c r="B27" s="29"/>
      <c r="C27" s="29"/>
      <c r="D27" s="29"/>
      <c r="E27" s="30"/>
      <c r="F27" s="30"/>
      <c r="G27" s="31"/>
      <c r="H27" s="30"/>
      <c r="I27" s="31"/>
      <c r="J27" s="31"/>
    </row>
    <row r="28" spans="1:10" ht="18" customHeight="1">
      <c r="A28" s="28">
        <v>23</v>
      </c>
      <c r="B28" s="29"/>
      <c r="C28" s="29"/>
      <c r="D28" s="29"/>
      <c r="E28" s="29"/>
      <c r="F28" s="32"/>
      <c r="G28" s="33"/>
      <c r="H28" s="32"/>
      <c r="I28" s="33"/>
      <c r="J28" s="31"/>
    </row>
    <row r="29" spans="1:10" ht="18" customHeight="1">
      <c r="A29" s="28">
        <v>24</v>
      </c>
      <c r="B29" s="29"/>
      <c r="C29" s="29"/>
      <c r="D29" s="29"/>
      <c r="E29" s="30"/>
      <c r="F29" s="30"/>
      <c r="G29" s="31"/>
      <c r="H29" s="30"/>
      <c r="I29" s="31"/>
      <c r="J29" s="31"/>
    </row>
    <row r="30" spans="1:10" ht="18" customHeight="1">
      <c r="A30" s="28">
        <v>25</v>
      </c>
      <c r="B30" s="29"/>
      <c r="C30" s="29"/>
      <c r="D30" s="29"/>
      <c r="E30" s="29"/>
      <c r="F30" s="32"/>
      <c r="G30" s="33"/>
      <c r="H30" s="32"/>
      <c r="I30" s="33"/>
      <c r="J30" s="31"/>
    </row>
    <row r="31" spans="1:10" ht="18" customHeight="1">
      <c r="A31" s="28">
        <v>26</v>
      </c>
      <c r="B31" s="29"/>
      <c r="C31" s="29"/>
      <c r="D31" s="29"/>
      <c r="E31" s="30"/>
      <c r="F31" s="30"/>
      <c r="G31" s="31"/>
      <c r="H31" s="30"/>
      <c r="I31" s="31"/>
      <c r="J31" s="31"/>
    </row>
    <row r="32" spans="1:10" ht="18" customHeight="1">
      <c r="A32" s="28">
        <v>27</v>
      </c>
      <c r="B32" s="29"/>
      <c r="C32" s="29"/>
      <c r="D32" s="29"/>
      <c r="E32" s="29"/>
      <c r="F32" s="32"/>
      <c r="G32" s="33"/>
      <c r="H32" s="32"/>
      <c r="I32" s="33"/>
      <c r="J32" s="31"/>
    </row>
    <row r="33" spans="1:10" ht="18" customHeight="1">
      <c r="A33" s="28">
        <v>28</v>
      </c>
      <c r="B33" s="29"/>
      <c r="C33" s="29"/>
      <c r="D33" s="29"/>
      <c r="E33" s="30"/>
      <c r="F33" s="30"/>
      <c r="G33" s="31"/>
      <c r="H33" s="30"/>
      <c r="I33" s="31"/>
      <c r="J33" s="31"/>
    </row>
    <row r="34" spans="1:10" ht="18" customHeight="1">
      <c r="A34" s="28">
        <v>29</v>
      </c>
      <c r="B34" s="29"/>
      <c r="C34" s="29"/>
      <c r="D34" s="29"/>
      <c r="E34" s="29"/>
      <c r="F34" s="32"/>
      <c r="G34" s="33"/>
      <c r="H34" s="32"/>
      <c r="I34" s="33"/>
      <c r="J34" s="31"/>
    </row>
    <row r="35" spans="1:10" ht="18" customHeight="1">
      <c r="A35" s="28">
        <v>30</v>
      </c>
      <c r="B35" s="29"/>
      <c r="C35" s="29"/>
      <c r="D35" s="29"/>
      <c r="E35" s="30"/>
      <c r="F35" s="30"/>
      <c r="G35" s="31"/>
      <c r="H35" s="30"/>
      <c r="I35" s="31"/>
      <c r="J35" s="31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</sheetData>
  <sheetProtection password="CC70" sheet="1" objects="1" scenarios="1"/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G. Leib</dc:creator>
  <cp:keywords/>
  <dc:description/>
  <cp:lastModifiedBy>Brian G. Leib</cp:lastModifiedBy>
  <cp:lastPrinted>1999-05-27T22:52:20Z</cp:lastPrinted>
  <dcterms:created xsi:type="dcterms:W3CDTF">1999-03-17T19:57:42Z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